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hạt" sheetId="1" r:id="rId4"/>
    <sheet state="visible" name="ThuongPhat" sheetId="2" r:id="rId5"/>
  </sheets>
  <definedNames/>
  <calcPr/>
  <extLst>
    <ext uri="GoogleSheetsCustomDataVersion2">
      <go:sheetsCustomData xmlns:go="http://customooxmlschemas.google.com/" r:id="rId6" roundtripDataChecksum="A+Jt7X4q0cJoYNHVgMQgfON3sDaa5OkjiqQe0c95ecQ="/>
    </ext>
  </extLst>
</workbook>
</file>

<file path=xl/sharedStrings.xml><?xml version="1.0" encoding="utf-8"?>
<sst xmlns="http://schemas.openxmlformats.org/spreadsheetml/2006/main" count="52" uniqueCount="28">
  <si>
    <t>Mã NV</t>
  </si>
  <si>
    <t>Tháng</t>
  </si>
  <si>
    <t>Số lần bị phạt</t>
  </si>
  <si>
    <t>NV001</t>
  </si>
  <si>
    <t>NV002</t>
  </si>
  <si>
    <t>NV003</t>
  </si>
  <si>
    <t>Ngày</t>
  </si>
  <si>
    <t>Loại</t>
  </si>
  <si>
    <t>Số tiền (VND)</t>
  </si>
  <si>
    <t>Lý do</t>
  </si>
  <si>
    <t>Tổng tiền phạt</t>
  </si>
  <si>
    <t>03/05/2025</t>
  </si>
  <si>
    <t>05/2025</t>
  </si>
  <si>
    <t>Phạt</t>
  </si>
  <si>
    <t>Đi muộn</t>
  </si>
  <si>
    <t>10/05/2025</t>
  </si>
  <si>
    <t>Thưởng</t>
  </si>
  <si>
    <t>Đạt doanh số</t>
  </si>
  <si>
    <t>15/05/2025</t>
  </si>
  <si>
    <t>Nghỉ không phép</t>
  </si>
  <si>
    <t>20/05/2025</t>
  </si>
  <si>
    <t>Vi phạm nội quy</t>
  </si>
  <si>
    <t>25/05/2025</t>
  </si>
  <si>
    <t>Phản hồi tốt từ khách hàng</t>
  </si>
  <si>
    <t>28/05/2025</t>
  </si>
  <si>
    <t>Ý tưởng hay</t>
  </si>
  <si>
    <t>30/05/2025</t>
  </si>
  <si>
    <t>Đóng góp dự án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</si>
</sst>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yyyy"/>
  </numFmts>
  <fonts count="6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color theme="1"/>
      <name val="Arial"/>
      <scheme val="minor"/>
    </font>
    <font>
      <b/>
      <sz val="11.0"/>
      <color theme="1"/>
      <name val="Calibri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164" xfId="0" applyAlignment="1" applyBorder="1" applyFont="1" applyNumberFormat="1">
      <alignment horizontal="center" shrinkToFit="0" wrapText="1"/>
    </xf>
    <xf borderId="0" fillId="0" fontId="3" numFmtId="0" xfId="0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0"/>
    <col customWidth="1" min="3" max="3" width="13.5"/>
    <col customWidth="1" min="4" max="26" width="11.0"/>
  </cols>
  <sheetData>
    <row r="1" ht="15.75" customHeight="1">
      <c r="A1" s="1" t="s">
        <v>0</v>
      </c>
      <c r="B1" s="1" t="s">
        <v>1</v>
      </c>
      <c r="C1" s="1" t="s">
        <v>2</v>
      </c>
    </row>
    <row r="2" ht="14.25" customHeight="1">
      <c r="A2" s="2" t="s">
        <v>3</v>
      </c>
      <c r="B2" s="3">
        <v>45778.0</v>
      </c>
      <c r="C2" s="2">
        <f>COUNTIFS(ThuongPhat!A2:A7,"="&amp;A2,ThuongPhat!D2:D7,"=Phạt")</f>
        <v>2</v>
      </c>
    </row>
    <row r="3" ht="14.25" customHeight="1">
      <c r="A3" s="2" t="s">
        <v>4</v>
      </c>
      <c r="B3" s="3">
        <v>45779.0</v>
      </c>
      <c r="C3" s="2">
        <f>COUNTIFS(ThuongPhat!A3:A8,"="&amp;A3,ThuongPhat!D3:D8,"=Phạt")</f>
        <v>1</v>
      </c>
    </row>
    <row r="4" ht="14.25" customHeight="1">
      <c r="A4" s="2" t="s">
        <v>5</v>
      </c>
      <c r="B4" s="3">
        <v>45780.0</v>
      </c>
      <c r="C4" s="2">
        <f>COUNTIFS(ThuongPhat!A4:A9,"="&amp;A4,ThuongPhat!D4:D9,"=Phạt")</f>
        <v>0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M41" s="4">
        <f>COUNTIFS(ThuongPhat!A:A,"NV001",ThuongPhat!D:D,"Phạt")</f>
        <v>2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0" footer="0.0" header="0.0" left="0.0" right="0.0" top="0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" width="10.88"/>
    <col customWidth="1" min="3" max="3" width="10.25"/>
    <col customWidth="1" min="4" max="4" width="9.75"/>
    <col customWidth="1" min="5" max="5" width="12.0"/>
    <col customWidth="1" min="6" max="6" width="13.0"/>
    <col customWidth="1" min="7" max="7" width="11.0"/>
    <col customWidth="1" min="8" max="8" width="12.38"/>
    <col customWidth="1" min="9" max="9" width="12.63"/>
    <col customWidth="1" min="10" max="26" width="11.0"/>
  </cols>
  <sheetData>
    <row r="1" ht="24.75" customHeight="1">
      <c r="A1" s="5" t="s">
        <v>0</v>
      </c>
      <c r="B1" s="5" t="s">
        <v>6</v>
      </c>
      <c r="C1" s="5" t="s">
        <v>1</v>
      </c>
      <c r="D1" s="5" t="s">
        <v>7</v>
      </c>
      <c r="E1" s="5" t="s">
        <v>8</v>
      </c>
      <c r="F1" s="5" t="s">
        <v>9</v>
      </c>
      <c r="H1" s="6" t="s">
        <v>10</v>
      </c>
      <c r="I1" s="5" t="s">
        <v>8</v>
      </c>
    </row>
    <row r="2" ht="24.75" customHeight="1">
      <c r="A2" s="7" t="s">
        <v>3</v>
      </c>
      <c r="B2" s="7" t="s">
        <v>11</v>
      </c>
      <c r="C2" s="7" t="s">
        <v>12</v>
      </c>
      <c r="D2" s="7" t="s">
        <v>13</v>
      </c>
      <c r="E2" s="7">
        <v>-200000.0</v>
      </c>
      <c r="F2" s="8" t="s">
        <v>14</v>
      </c>
      <c r="H2" s="9" t="s">
        <v>3</v>
      </c>
      <c r="I2" s="10">
        <f>SUMIFS(E2:E8, A2:A8, "NV001", C2:C8, "05/2025")</f>
        <v>400000</v>
      </c>
    </row>
    <row r="3" ht="24.75" customHeight="1">
      <c r="A3" s="7" t="s">
        <v>3</v>
      </c>
      <c r="B3" s="7" t="s">
        <v>15</v>
      </c>
      <c r="C3" s="7" t="s">
        <v>12</v>
      </c>
      <c r="D3" s="7" t="s">
        <v>16</v>
      </c>
      <c r="E3" s="11">
        <v>500000.0</v>
      </c>
      <c r="F3" s="8" t="s">
        <v>17</v>
      </c>
      <c r="H3" s="9" t="s">
        <v>4</v>
      </c>
      <c r="I3" s="10">
        <f>SUMIFS(E2:E8, A2:A8, "NV002", C2:C8, "05/2025")</f>
        <v>250000</v>
      </c>
    </row>
    <row r="4" ht="24.75" customHeight="1">
      <c r="A4" s="7" t="s">
        <v>4</v>
      </c>
      <c r="B4" s="7" t="s">
        <v>18</v>
      </c>
      <c r="C4" s="7" t="s">
        <v>12</v>
      </c>
      <c r="D4" s="7" t="s">
        <v>13</v>
      </c>
      <c r="E4" s="11">
        <v>-150000.0</v>
      </c>
      <c r="F4" s="8" t="s">
        <v>19</v>
      </c>
      <c r="H4" s="9" t="s">
        <v>5</v>
      </c>
      <c r="I4" s="10">
        <f>SUMIFS(E2:E8, A2:A8, "NV003", C2:C8, "05/2025")</f>
        <v>300000</v>
      </c>
    </row>
    <row r="5" ht="24.75" customHeight="1">
      <c r="A5" s="7" t="s">
        <v>3</v>
      </c>
      <c r="B5" s="7" t="s">
        <v>20</v>
      </c>
      <c r="C5" s="7" t="s">
        <v>12</v>
      </c>
      <c r="D5" s="7" t="s">
        <v>13</v>
      </c>
      <c r="E5" s="7">
        <v>-100000.0</v>
      </c>
      <c r="F5" s="8" t="s">
        <v>21</v>
      </c>
    </row>
    <row r="6" ht="24.75" customHeight="1">
      <c r="A6" s="7" t="s">
        <v>5</v>
      </c>
      <c r="B6" s="7" t="s">
        <v>22</v>
      </c>
      <c r="C6" s="7" t="s">
        <v>12</v>
      </c>
      <c r="D6" s="7" t="s">
        <v>16</v>
      </c>
      <c r="E6" s="11">
        <v>300000.0</v>
      </c>
      <c r="F6" s="8" t="s">
        <v>23</v>
      </c>
    </row>
    <row r="7" ht="24.75" customHeight="1">
      <c r="A7" s="7" t="s">
        <v>3</v>
      </c>
      <c r="B7" s="7" t="s">
        <v>24</v>
      </c>
      <c r="C7" s="7" t="s">
        <v>12</v>
      </c>
      <c r="D7" s="7" t="s">
        <v>16</v>
      </c>
      <c r="E7" s="11">
        <v>200000.0</v>
      </c>
      <c r="F7" s="8" t="s">
        <v>25</v>
      </c>
    </row>
    <row r="8" ht="24.75" customHeight="1">
      <c r="A8" s="7" t="s">
        <v>4</v>
      </c>
      <c r="B8" s="7" t="s">
        <v>26</v>
      </c>
      <c r="C8" s="7" t="s">
        <v>12</v>
      </c>
      <c r="D8" s="7" t="s">
        <v>16</v>
      </c>
      <c r="E8" s="11">
        <v>400000.0</v>
      </c>
      <c r="F8" s="8" t="s">
        <v>27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2025-11-12T09:00:34Z</dcterms:created>
</cp:coreProperties>
</file>