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1. Nguyễn Trường Giang\Website\WEUP BOOK\Excel\Thái\"/>
    </mc:Choice>
  </mc:AlternateContent>
  <xr:revisionPtr revIDLastSave="0" documentId="13_ncr:1_{B0EFBF1B-9D37-4F96-8C18-F8F5B347B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2025" sheetId="2" r:id="rId1"/>
    <sheet name="เดือน 12025" sheetId="3" r:id="rId2"/>
    <sheet name="เดือน 22025" sheetId="4" r:id="rId3"/>
  </sheets>
  <definedNames>
    <definedName name="_xlnm._FilterDatabase" localSheetId="1" hidden="1">'เดือน 12025'!$A$3:$P$16</definedName>
    <definedName name="_xlnm._FilterDatabase" localSheetId="2" hidden="1">'เดือน 22025'!$A$3:$P$16</definedName>
    <definedName name="_xlnm._FilterDatabase" localSheetId="0" hidden="1">'ปี 2025'!$A$3:$R$30</definedName>
  </definedNames>
  <calcPr calcId="191029"/>
  <extLst>
    <ext uri="GoogleSheetsCustomDataVersion2">
      <go:sheetsCustomData xmlns:go="http://customooxmlschemas.google.com/" r:id="rId8" roundtripDataChecksum="/UWiDXBSaHmHvWpQqw+qGbaeDxjACE3eWEwBuaKsmRs="/>
    </ext>
  </extLst>
</workbook>
</file>

<file path=xl/calcChain.xml><?xml version="1.0" encoding="utf-8"?>
<calcChain xmlns="http://schemas.openxmlformats.org/spreadsheetml/2006/main">
  <c r="K14" i="4" l="1"/>
  <c r="I14" i="4"/>
  <c r="M14" i="4" s="1"/>
  <c r="H28" i="2" s="1"/>
  <c r="H14" i="4"/>
  <c r="K13" i="4"/>
  <c r="I13" i="4"/>
  <c r="M13" i="4" s="1"/>
  <c r="H27" i="2" s="1"/>
  <c r="H13" i="4"/>
  <c r="K12" i="4"/>
  <c r="I12" i="4"/>
  <c r="M12" i="4" s="1"/>
  <c r="H26" i="2" s="1"/>
  <c r="H12" i="4"/>
  <c r="K11" i="4"/>
  <c r="I11" i="4"/>
  <c r="H11" i="4"/>
  <c r="M11" i="4" s="1"/>
  <c r="H25" i="2" s="1"/>
  <c r="K10" i="4"/>
  <c r="I10" i="4"/>
  <c r="H10" i="4"/>
  <c r="M10" i="4" s="1"/>
  <c r="H24" i="2" s="1"/>
  <c r="M9" i="4"/>
  <c r="K9" i="4"/>
  <c r="I9" i="4"/>
  <c r="H9" i="4"/>
  <c r="K8" i="4"/>
  <c r="I8" i="4"/>
  <c r="H8" i="4"/>
  <c r="M8" i="4" s="1"/>
  <c r="H22" i="2" s="1"/>
  <c r="K7" i="4"/>
  <c r="I7" i="4"/>
  <c r="M7" i="4" s="1"/>
  <c r="H21" i="2" s="1"/>
  <c r="H7" i="4"/>
  <c r="K6" i="4"/>
  <c r="I6" i="4"/>
  <c r="M6" i="4" s="1"/>
  <c r="H20" i="2" s="1"/>
  <c r="H6" i="4"/>
  <c r="K5" i="4"/>
  <c r="I5" i="4"/>
  <c r="H5" i="4"/>
  <c r="M5" i="4" s="1"/>
  <c r="H19" i="2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K4" i="4"/>
  <c r="I4" i="4"/>
  <c r="M4" i="4" s="1"/>
  <c r="H4" i="4"/>
  <c r="K14" i="3"/>
  <c r="I14" i="3"/>
  <c r="H14" i="3"/>
  <c r="M14" i="3" s="1"/>
  <c r="G15" i="2" s="1"/>
  <c r="K13" i="3"/>
  <c r="I13" i="3"/>
  <c r="M13" i="3" s="1"/>
  <c r="G14" i="2" s="1"/>
  <c r="H13" i="3"/>
  <c r="K12" i="3"/>
  <c r="I12" i="3"/>
  <c r="M12" i="3" s="1"/>
  <c r="G13" i="2" s="1"/>
  <c r="H12" i="3"/>
  <c r="M11" i="3"/>
  <c r="G12" i="2" s="1"/>
  <c r="K11" i="3"/>
  <c r="I11" i="3"/>
  <c r="H11" i="3"/>
  <c r="K10" i="3"/>
  <c r="I10" i="3"/>
  <c r="M10" i="3" s="1"/>
  <c r="G11" i="2" s="1"/>
  <c r="H10" i="3"/>
  <c r="K9" i="3"/>
  <c r="I9" i="3"/>
  <c r="M9" i="3" s="1"/>
  <c r="G10" i="2" s="1"/>
  <c r="H9" i="3"/>
  <c r="K8" i="3"/>
  <c r="I8" i="3"/>
  <c r="H8" i="3"/>
  <c r="M8" i="3" s="1"/>
  <c r="G9" i="2" s="1"/>
  <c r="K7" i="3"/>
  <c r="I7" i="3"/>
  <c r="H7" i="3"/>
  <c r="M7" i="3" s="1"/>
  <c r="G8" i="2" s="1"/>
  <c r="A7" i="3"/>
  <c r="A8" i="3" s="1"/>
  <c r="A9" i="3" s="1"/>
  <c r="A10" i="3" s="1"/>
  <c r="A11" i="3" s="1"/>
  <c r="A12" i="3" s="1"/>
  <c r="A13" i="3" s="1"/>
  <c r="A14" i="3" s="1"/>
  <c r="A15" i="3" s="1"/>
  <c r="A16" i="3" s="1"/>
  <c r="M6" i="3"/>
  <c r="G7" i="2" s="1"/>
  <c r="K6" i="3"/>
  <c r="I6" i="3"/>
  <c r="H6" i="3"/>
  <c r="A6" i="3"/>
  <c r="K5" i="3"/>
  <c r="I5" i="3"/>
  <c r="M5" i="3" s="1"/>
  <c r="G6" i="2" s="1"/>
  <c r="H5" i="3"/>
  <c r="A5" i="3"/>
  <c r="K4" i="3"/>
  <c r="I4" i="3"/>
  <c r="M4" i="3" s="1"/>
  <c r="H4" i="3"/>
  <c r="S29" i="2"/>
  <c r="D29" i="2"/>
  <c r="B29" i="2"/>
  <c r="S28" i="2"/>
  <c r="F28" i="2"/>
  <c r="E28" i="2"/>
  <c r="D28" i="2"/>
  <c r="C28" i="2"/>
  <c r="B28" i="2"/>
  <c r="S27" i="2"/>
  <c r="F27" i="2"/>
  <c r="E27" i="2"/>
  <c r="D27" i="2"/>
  <c r="C27" i="2"/>
  <c r="B27" i="2"/>
  <c r="S26" i="2"/>
  <c r="F26" i="2"/>
  <c r="E26" i="2"/>
  <c r="D26" i="2"/>
  <c r="C26" i="2"/>
  <c r="B26" i="2"/>
  <c r="S25" i="2"/>
  <c r="F25" i="2"/>
  <c r="E25" i="2"/>
  <c r="D25" i="2"/>
  <c r="C25" i="2"/>
  <c r="B25" i="2"/>
  <c r="S24" i="2"/>
  <c r="F24" i="2"/>
  <c r="E24" i="2"/>
  <c r="D24" i="2"/>
  <c r="C24" i="2"/>
  <c r="B24" i="2"/>
  <c r="S23" i="2"/>
  <c r="H23" i="2"/>
  <c r="F23" i="2"/>
  <c r="E23" i="2"/>
  <c r="D23" i="2"/>
  <c r="C23" i="2"/>
  <c r="B23" i="2"/>
  <c r="S22" i="2"/>
  <c r="F22" i="2"/>
  <c r="E22" i="2"/>
  <c r="D22" i="2"/>
  <c r="C22" i="2"/>
  <c r="B22" i="2"/>
  <c r="S21" i="2"/>
  <c r="F21" i="2"/>
  <c r="E21" i="2"/>
  <c r="D21" i="2"/>
  <c r="C21" i="2"/>
  <c r="B21" i="2"/>
  <c r="S20" i="2"/>
  <c r="F20" i="2"/>
  <c r="E20" i="2"/>
  <c r="D20" i="2"/>
  <c r="C20" i="2"/>
  <c r="B20" i="2"/>
  <c r="S19" i="2"/>
  <c r="F19" i="2"/>
  <c r="E19" i="2"/>
  <c r="D19" i="2"/>
  <c r="C19" i="2"/>
  <c r="B19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S18" i="2"/>
  <c r="F18" i="2"/>
  <c r="E18" i="2"/>
  <c r="D18" i="2"/>
  <c r="C18" i="2"/>
  <c r="B18" i="2"/>
  <c r="S16" i="2"/>
  <c r="G16" i="2"/>
  <c r="F16" i="2"/>
  <c r="E16" i="2"/>
  <c r="D16" i="2"/>
  <c r="C16" i="2"/>
  <c r="B16" i="2"/>
  <c r="S15" i="2"/>
  <c r="F15" i="2"/>
  <c r="E15" i="2"/>
  <c r="D15" i="2"/>
  <c r="C15" i="2"/>
  <c r="B15" i="2"/>
  <c r="S14" i="2"/>
  <c r="F14" i="2"/>
  <c r="E14" i="2"/>
  <c r="D14" i="2"/>
  <c r="C14" i="2"/>
  <c r="B14" i="2"/>
  <c r="S13" i="2"/>
  <c r="F13" i="2"/>
  <c r="E13" i="2"/>
  <c r="D13" i="2"/>
  <c r="C13" i="2"/>
  <c r="B13" i="2"/>
  <c r="S12" i="2"/>
  <c r="F12" i="2"/>
  <c r="E12" i="2"/>
  <c r="D12" i="2"/>
  <c r="C12" i="2"/>
  <c r="B12" i="2"/>
  <c r="S11" i="2"/>
  <c r="F11" i="2"/>
  <c r="E11" i="2"/>
  <c r="D11" i="2"/>
  <c r="C11" i="2"/>
  <c r="B11" i="2"/>
  <c r="S10" i="2"/>
  <c r="F10" i="2"/>
  <c r="E10" i="2"/>
  <c r="D10" i="2"/>
  <c r="C10" i="2"/>
  <c r="B10" i="2"/>
  <c r="S9" i="2"/>
  <c r="F9" i="2"/>
  <c r="E9" i="2"/>
  <c r="D9" i="2"/>
  <c r="C9" i="2"/>
  <c r="B9" i="2"/>
  <c r="S8" i="2"/>
  <c r="F8" i="2"/>
  <c r="E8" i="2"/>
  <c r="D8" i="2"/>
  <c r="C8" i="2"/>
  <c r="B8" i="2"/>
  <c r="S7" i="2"/>
  <c r="F7" i="2"/>
  <c r="E7" i="2"/>
  <c r="D7" i="2"/>
  <c r="C7" i="2"/>
  <c r="B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S6" i="2"/>
  <c r="F6" i="2"/>
  <c r="E6" i="2"/>
  <c r="D6" i="2"/>
  <c r="C6" i="2"/>
  <c r="B6" i="2"/>
  <c r="A6" i="2"/>
  <c r="S5" i="2"/>
  <c r="F5" i="2"/>
  <c r="E5" i="2"/>
  <c r="D5" i="2"/>
  <c r="C5" i="2"/>
  <c r="B5" i="2"/>
  <c r="G5" i="2" l="1"/>
  <c r="M17" i="3"/>
  <c r="M17" i="4"/>
  <c r="H18" i="2"/>
  <c r="F30" i="2" l="1"/>
</calcChain>
</file>

<file path=xl/sharedStrings.xml><?xml version="1.0" encoding="utf-8"?>
<sst xmlns="http://schemas.openxmlformats.org/spreadsheetml/2006/main" count="174" uniqueCount="54">
  <si>
    <t>DEADLINE</t>
  </si>
  <si>
    <t>PIC</t>
  </si>
  <si>
    <t>ตารางติดตามความคืบหน้าของงานแผนกบุคคล</t>
  </si>
  <si>
    <t>ปี2025</t>
  </si>
  <si>
    <t>ลำดับ</t>
  </si>
  <si>
    <t>หมวดหมู่</t>
  </si>
  <si>
    <t>รายละเอียดเนื้อหา</t>
  </si>
  <si>
    <t>วันเริ่มต้น</t>
  </si>
  <si>
    <t>วันเสร็จสิ้น</t>
  </si>
  <si>
    <t>การขยายระยะเวลา (วัน)</t>
  </si>
  <si>
    <t>จำนวนวันจริงที่เสร็จสิ้น</t>
  </si>
  <si>
    <t>ความคืบหน้าการดำเนินงาน</t>
  </si>
  <si>
    <t>สถานะ</t>
  </si>
  <si>
    <t>คะแนน</t>
  </si>
  <si>
    <t>คุณภาพงาน</t>
  </si>
  <si>
    <t>การประเมินโดยรวม</t>
  </si>
  <si>
    <t>หมายเหตุ</t>
  </si>
  <si>
    <t>รวมคะแนน</t>
  </si>
  <si>
    <t>การสรรหาบุคลากรขนาดใหญ่</t>
  </si>
  <si>
    <t>การดำเนินการตามแผนการสรรหาข้ามแผนกสำหรับเดือนกุมภาพันธ์ 2025</t>
  </si>
  <si>
    <t>บุคคลากร 1</t>
  </si>
  <si>
    <t>เสร็จสิ้นแล้ว</t>
  </si>
  <si>
    <t>ยอดเยี่ยม</t>
  </si>
  <si>
    <t>ขยายกำหนดส่งถึง 09/01/2025</t>
  </si>
  <si>
    <t>การสนับสนุนการสรรหา</t>
  </si>
  <si>
    <t>โพสต์ประกาศการสรรหาบนแพลตฟอร์มอย่างน้อย 10 แพลตฟอร์ม 20 กลุ่ม</t>
  </si>
  <si>
    <t>เสร็จสิ้นช้า</t>
  </si>
  <si>
    <t>ได้ตามที่คาดหวัง</t>
  </si>
  <si>
    <t>ต่ำกว่าความคาดหวัง</t>
  </si>
  <si>
    <t>ตรวจสอบและจัดประเภทประวัติผู้สมัครใหม่</t>
  </si>
  <si>
    <t>ยังไม่เสร็จสิ้น</t>
  </si>
  <si>
    <t>ยังไม่ได้ทำ</t>
  </si>
  <si>
    <t>เตรียมจดหมายเชิญสัมภาษณ์ตามฟอร์มมาตรฐานของบริษัท</t>
  </si>
  <si>
    <t>กำลังดำเนินการ</t>
  </si>
  <si>
    <t xml:space="preserve">กระบวนการบุคคลากร
</t>
  </si>
  <si>
    <t>ปรับปรุงหรืออัปเดตกระบวนการทำงานของแผนกบุคคล</t>
  </si>
  <si>
    <t>บุคคลากร 2</t>
  </si>
  <si>
    <t>รอการอนุมัติ</t>
  </si>
  <si>
    <t>การจัดการข้อมูลพนักงาน</t>
  </si>
  <si>
    <t>อัปเดตรายชื่อพนักงานปัจจุบัน, ตรวจสอบข้อมูลส่วนตัวและสถานะการทำงาน</t>
  </si>
  <si>
    <t>การลงเวลา &amp; การติดตามชั่วโมงการทำงาน</t>
  </si>
  <si>
    <t>สรุปตารางลงเวลาประจำสัปดาห์จากแผนกต่างๆ</t>
  </si>
  <si>
    <t>บุคคลากร 3</t>
  </si>
  <si>
    <t>การบริหารจัดการบุคคลากร</t>
  </si>
  <si>
    <t>จัดทำและส่งประกาศภายในตามคำขอจากผู้จัดการ</t>
  </si>
  <si>
    <t>ถูกยกเลิก</t>
  </si>
  <si>
    <t>ผู้จัดการจัดทำประกาศเอง</t>
  </si>
  <si>
    <t>การจัดการเงินเดือนและโบนัส</t>
  </si>
  <si>
    <t>สรุปข้อมูลสำหรับการคำนวณเงินเดือน, โบนัส และสวัสดิการสำหรับพนักงานเดือนมกราคม 2025</t>
  </si>
  <si>
    <t>การทำสไลด์ฝึกอบรมพนักงานใหม่</t>
  </si>
  <si>
    <t>คิดไอเดียและทำสไลด์ฝึกอบรมพนักงานใหม่ให้เสร็จ</t>
  </si>
  <si>
    <t>การอัปเดตข้อมูลพนักงาน</t>
  </si>
  <si>
    <t>ปรับข้อมูลพนักงานที่มีการเปลี่ยนแปลงในบัญชี, ตำแหน่ง, สัญญาในไตรมาสที่ 1/2025</t>
  </si>
  <si>
    <t>ขยายกำหนดส่งถึง 09/02/2025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</si>
</sst>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THÁNG &quot;m/yyyy"/>
    <numFmt numFmtId="166" formatCode="dd/mm/yyyy"/>
    <numFmt numFmtId="167" formatCode="dd/mm"/>
  </numFmts>
  <fonts count="16" x14ac:knownFonts="1">
    <font>
      <sz val="10"/>
      <color rgb="FF000000"/>
      <name val="Arial"/>
      <scheme val="minor"/>
    </font>
    <font>
      <b/>
      <sz val="11"/>
      <color rgb="FFFFFFFF"/>
      <name val="Cambria"/>
    </font>
    <font>
      <b/>
      <sz val="12"/>
      <color theme="1"/>
      <name val="Cambria"/>
    </font>
    <font>
      <sz val="10"/>
      <name val="Arial"/>
    </font>
    <font>
      <sz val="10"/>
      <color theme="1"/>
      <name val="Arial"/>
    </font>
    <font>
      <sz val="10"/>
      <color theme="1"/>
      <name val="Cambria"/>
    </font>
    <font>
      <sz val="9"/>
      <color theme="1"/>
      <name val="Cambria"/>
    </font>
    <font>
      <b/>
      <sz val="10"/>
      <color theme="1"/>
      <name val="Cambria"/>
    </font>
    <font>
      <sz val="10"/>
      <color theme="1"/>
      <name val="Arial"/>
    </font>
    <font>
      <b/>
      <sz val="10"/>
      <color rgb="FFFFFFFF"/>
      <name val="Cambria"/>
    </font>
    <font>
      <b/>
      <sz val="10"/>
      <color rgb="FF000000"/>
      <name val="Cambria"/>
    </font>
    <font>
      <b/>
      <sz val="11"/>
      <color rgb="FF000000"/>
      <name val="Cambria"/>
    </font>
    <font>
      <b/>
      <sz val="13"/>
      <color theme="1"/>
      <name val="Cambria"/>
    </font>
    <font>
      <sz val="16"/>
      <color theme="1"/>
      <name val="Cambria"/>
    </font>
    <font>
      <sz val="10"/>
      <color theme="1"/>
      <name val="Arial"/>
      <scheme val="minor"/>
    </font>
    <font>
      <sz val="10"/>
      <color rgb="FF000000"/>
      <name val="Inconsolata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5" fillId="0" borderId="3" xfId="0" applyNumberFormat="1" applyFont="1" applyBorder="1" applyAlignment="1">
      <alignment vertical="center" wrapText="1"/>
    </xf>
    <xf numFmtId="0" fontId="8" fillId="0" borderId="3" xfId="0" applyFont="1" applyBorder="1"/>
    <xf numFmtId="4" fontId="1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166" fontId="2" fillId="0" borderId="1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wrapText="1"/>
    </xf>
    <xf numFmtId="167" fontId="8" fillId="0" borderId="15" xfId="0" applyNumberFormat="1" applyFont="1" applyBorder="1"/>
    <xf numFmtId="4" fontId="5" fillId="0" borderId="3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wrapText="1"/>
    </xf>
    <xf numFmtId="167" fontId="8" fillId="0" borderId="16" xfId="0" applyNumberFormat="1" applyFont="1" applyBorder="1"/>
    <xf numFmtId="0" fontId="4" fillId="0" borderId="0" xfId="0" applyFont="1" applyAlignment="1">
      <alignment vertical="center" wrapText="1"/>
    </xf>
    <xf numFmtId="9" fontId="5" fillId="0" borderId="17" xfId="0" applyNumberFormat="1" applyFont="1" applyBorder="1" applyAlignment="1">
      <alignment horizontal="center" wrapText="1"/>
    </xf>
    <xf numFmtId="167" fontId="8" fillId="0" borderId="17" xfId="0" applyNumberFormat="1" applyFont="1" applyBorder="1"/>
    <xf numFmtId="9" fontId="5" fillId="0" borderId="3" xfId="0" applyNumberFormat="1" applyFont="1" applyBorder="1" applyAlignment="1">
      <alignment horizontal="center" wrapText="1"/>
    </xf>
    <xf numFmtId="167" fontId="8" fillId="0" borderId="3" xfId="0" applyNumberFormat="1" applyFont="1" applyBorder="1"/>
    <xf numFmtId="0" fontId="5" fillId="0" borderId="0" xfId="0" applyFont="1" applyAlignment="1">
      <alignment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9" fontId="5" fillId="0" borderId="0" xfId="0" applyNumberFormat="1" applyFont="1" applyAlignment="1">
      <alignment horizontal="center" wrapText="1"/>
    </xf>
    <xf numFmtId="167" fontId="8" fillId="0" borderId="0" xfId="0" applyNumberFormat="1" applyFont="1"/>
    <xf numFmtId="166" fontId="4" fillId="0" borderId="13" xfId="0" applyNumberFormat="1" applyFont="1" applyBorder="1"/>
    <xf numFmtId="166" fontId="4" fillId="0" borderId="14" xfId="0" applyNumberFormat="1" applyFont="1" applyBorder="1"/>
    <xf numFmtId="0" fontId="4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/>
    <xf numFmtId="0" fontId="4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/>
    <xf numFmtId="166" fontId="12" fillId="3" borderId="1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3" fillId="0" borderId="9" xfId="0" applyFont="1" applyBorder="1"/>
  </cellXfs>
  <cellStyles count="1">
    <cellStyle name="Normal" xfId="0" builtinId="0"/>
  </cellStyles>
  <dxfs count="8">
    <dxf>
      <fill>
        <patternFill patternType="solid">
          <fgColor theme="8"/>
          <bgColor theme="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857250</xdr:colOff>
      <xdr:row>3</xdr:row>
      <xdr:rowOff>-19050</xdr:rowOff>
    </xdr:from>
    <xdr:ext cx="3829050" cy="1857375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400050</xdr:colOff>
      <xdr:row>3</xdr:row>
      <xdr:rowOff>-19050</xdr:rowOff>
    </xdr:from>
    <xdr:ext cx="4019550" cy="1943100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857250</xdr:colOff>
      <xdr:row>3</xdr:row>
      <xdr:rowOff>-19050</xdr:rowOff>
    </xdr:from>
    <xdr:ext cx="3829050" cy="1857375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12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8.5703125" customWidth="1"/>
    <col min="2" max="2" width="20.42578125" customWidth="1"/>
    <col min="3" max="3" width="29.28515625" customWidth="1"/>
    <col min="4" max="4" width="15.42578125" customWidth="1"/>
    <col min="5" max="5" width="14.28515625" customWidth="1"/>
    <col min="6" max="6" width="15.42578125" customWidth="1"/>
    <col min="7" max="18" width="17.7109375" customWidth="1"/>
    <col min="19" max="20" width="14.85546875" customWidth="1"/>
    <col min="21" max="21" width="18.28515625" customWidth="1"/>
    <col min="22" max="22" width="18.42578125" customWidth="1"/>
    <col min="23" max="23" width="17.28515625" customWidth="1"/>
    <col min="24" max="24" width="14.85546875" customWidth="1"/>
  </cols>
  <sheetData>
    <row r="1" spans="1:24" ht="25.5" customHeight="1" x14ac:dyDescent="0.2">
      <c r="A1" s="61"/>
      <c r="B1" s="60"/>
      <c r="C1" s="60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5.5" customHeight="1" x14ac:dyDescent="0.2">
      <c r="A2" s="62" t="s">
        <v>2</v>
      </c>
      <c r="B2" s="63"/>
      <c r="C2" s="63"/>
      <c r="D2" s="8" t="s">
        <v>3</v>
      </c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  <c r="U2" s="2"/>
      <c r="V2" s="2"/>
      <c r="W2" s="2"/>
      <c r="X2" s="2"/>
    </row>
    <row r="3" spans="1:24" ht="34.5" customHeight="1" x14ac:dyDescent="0.2">
      <c r="A3" s="13" t="s">
        <v>4</v>
      </c>
      <c r="B3" s="13" t="s">
        <v>5</v>
      </c>
      <c r="C3" s="13" t="s">
        <v>6</v>
      </c>
      <c r="D3" s="13" t="s">
        <v>7</v>
      </c>
      <c r="E3" s="13" t="s">
        <v>0</v>
      </c>
      <c r="F3" s="13" t="s">
        <v>8</v>
      </c>
      <c r="G3" s="13" t="s">
        <v>1</v>
      </c>
      <c r="H3" s="13" t="s">
        <v>9</v>
      </c>
      <c r="I3" s="14" t="s">
        <v>10</v>
      </c>
      <c r="J3" s="67" t="s">
        <v>11</v>
      </c>
      <c r="K3" s="68"/>
      <c r="L3" s="13" t="s">
        <v>12</v>
      </c>
      <c r="M3" s="15" t="s">
        <v>13</v>
      </c>
      <c r="N3" s="15" t="s">
        <v>14</v>
      </c>
      <c r="O3" s="15" t="s">
        <v>15</v>
      </c>
      <c r="P3" s="16" t="s">
        <v>16</v>
      </c>
      <c r="Q3" s="17"/>
      <c r="R3" s="12"/>
      <c r="S3" s="12"/>
      <c r="T3" s="12"/>
      <c r="U3" s="18"/>
      <c r="V3" s="2"/>
      <c r="W3" s="2"/>
      <c r="X3" s="19"/>
    </row>
    <row r="4" spans="1:24" ht="36" customHeight="1" x14ac:dyDescent="0.2">
      <c r="A4" s="64">
        <v>45658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  <c r="S4" s="4"/>
      <c r="T4" s="20"/>
      <c r="U4" s="2"/>
      <c r="V4" s="2"/>
      <c r="W4" s="2"/>
      <c r="X4" s="19"/>
    </row>
    <row r="5" spans="1:24" ht="43.5" customHeight="1" x14ac:dyDescent="0.2">
      <c r="A5" s="3">
        <v>1</v>
      </c>
      <c r="B5" s="4" t="str">
        <f>'เดือน 12025'!B4</f>
        <v>การสรรหาบุคลากรขนาดใหญ่</v>
      </c>
      <c r="C5" s="4" t="str">
        <f>'เดือน 12025'!C4</f>
        <v>การดำเนินการตามแผนการสรรหาข้ามแผนกสำหรับเดือนกุมภาพันธ์ 2025</v>
      </c>
      <c r="D5" s="21">
        <f>'เดือน 12025'!D4</f>
        <v>45660</v>
      </c>
      <c r="E5" s="21">
        <f>'เดือน 12025'!E4</f>
        <v>45666</v>
      </c>
      <c r="F5" s="22" t="str">
        <f>'เดือน 12025'!G4</f>
        <v>บุคคลากร 1</v>
      </c>
      <c r="G5" s="23">
        <f>'เดือน 12025'!M4</f>
        <v>1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4" t="str">
        <f>'เดือน 12025'!P4</f>
        <v>ขยายกำหนดส่งถึง 09/01/2025</v>
      </c>
      <c r="T5" s="20"/>
      <c r="U5" s="2"/>
      <c r="V5" s="2"/>
      <c r="W5" s="2"/>
      <c r="X5" s="19"/>
    </row>
    <row r="6" spans="1:24" ht="43.5" customHeight="1" x14ac:dyDescent="0.2">
      <c r="A6" s="3">
        <f t="shared" ref="A6:A16" si="0">A5+1</f>
        <v>2</v>
      </c>
      <c r="B6" s="4" t="str">
        <f>'เดือน 12025'!B5</f>
        <v>การสนับสนุนการสรรหา</v>
      </c>
      <c r="C6" s="4" t="str">
        <f>'เดือน 12025'!C5</f>
        <v>โพสต์ประกาศการสรรหาบนแพลตฟอร์มอย่างน้อย 10 แพลตฟอร์ม 20 กลุ่ม</v>
      </c>
      <c r="D6" s="21">
        <f>'เดือน 12025'!D5</f>
        <v>45666</v>
      </c>
      <c r="E6" s="21">
        <f>'เดือน 12025'!E5</f>
        <v>45667</v>
      </c>
      <c r="F6" s="22" t="str">
        <f>'เดือน 12025'!G5</f>
        <v>บุคคลากร 1</v>
      </c>
      <c r="G6" s="23">
        <f>'เดือน 12025'!M5</f>
        <v>0.8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4">
        <f>'เดือน 12025'!P5</f>
        <v>0</v>
      </c>
      <c r="T6" s="12"/>
      <c r="U6" s="2"/>
      <c r="V6" s="2"/>
      <c r="W6" s="2"/>
      <c r="X6" s="2"/>
    </row>
    <row r="7" spans="1:24" ht="43.5" customHeight="1" x14ac:dyDescent="0.2">
      <c r="A7" s="3">
        <f t="shared" si="0"/>
        <v>3</v>
      </c>
      <c r="B7" s="4" t="str">
        <f>'เดือน 12025'!B6</f>
        <v>การสนับสนุนการสรรหา</v>
      </c>
      <c r="C7" s="4" t="str">
        <f>'เดือน 12025'!C6</f>
        <v>ตรวจสอบและจัดประเภทประวัติผู้สมัครใหม่</v>
      </c>
      <c r="D7" s="21">
        <f>'เดือน 12025'!D6</f>
        <v>45667</v>
      </c>
      <c r="E7" s="21">
        <f>'เดือน 12025'!E6</f>
        <v>45669</v>
      </c>
      <c r="F7" s="22" t="str">
        <f>'เดือน 12025'!G6</f>
        <v>บุคคลากร 1</v>
      </c>
      <c r="G7" s="23">
        <f>'เดือน 12025'!M6</f>
        <v>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4">
        <f>'เดือน 12025'!P6</f>
        <v>0</v>
      </c>
      <c r="T7" s="12"/>
      <c r="U7" s="2"/>
      <c r="V7" s="2"/>
      <c r="W7" s="2"/>
      <c r="X7" s="2"/>
    </row>
    <row r="8" spans="1:24" ht="43.5" customHeight="1" x14ac:dyDescent="0.2">
      <c r="A8" s="3">
        <f t="shared" si="0"/>
        <v>4</v>
      </c>
      <c r="B8" s="4" t="str">
        <f>'เดือน 12025'!B7</f>
        <v>การสนับสนุนการสรรหา</v>
      </c>
      <c r="C8" s="4" t="str">
        <f>'เดือน 12025'!C7</f>
        <v>เตรียมจดหมายเชิญสัมภาษณ์ตามฟอร์มมาตรฐานของบริษัท</v>
      </c>
      <c r="D8" s="21">
        <f>'เดือน 12025'!D7</f>
        <v>45667</v>
      </c>
      <c r="E8" s="21">
        <f>'เดือน 12025'!E7</f>
        <v>45669</v>
      </c>
      <c r="F8" s="22" t="str">
        <f>'เดือน 12025'!G7</f>
        <v>บุคคลากร 1</v>
      </c>
      <c r="G8" s="23">
        <f>'เดือน 12025'!M7</f>
        <v>0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4">
        <f>'เดือน 12025'!P7</f>
        <v>0</v>
      </c>
      <c r="T8" s="12"/>
      <c r="U8" s="2"/>
      <c r="V8" s="2"/>
      <c r="W8" s="2"/>
      <c r="X8" s="2"/>
    </row>
    <row r="9" spans="1:24" ht="43.5" customHeight="1" x14ac:dyDescent="0.2">
      <c r="A9" s="3">
        <f t="shared" si="0"/>
        <v>5</v>
      </c>
      <c r="B9" s="4" t="str">
        <f>'เดือน 12025'!B8</f>
        <v xml:space="preserve">กระบวนการบุคคลากร
</v>
      </c>
      <c r="C9" s="4" t="str">
        <f>'เดือน 12025'!C8</f>
        <v>ปรับปรุงหรืออัปเดตกระบวนการทำงานของแผนกบุคคล</v>
      </c>
      <c r="D9" s="21">
        <f>'เดือน 12025'!D8</f>
        <v>45660</v>
      </c>
      <c r="E9" s="21">
        <f>'เดือน 12025'!E8</f>
        <v>45666</v>
      </c>
      <c r="F9" s="22" t="str">
        <f>'เดือน 12025'!G8</f>
        <v>บุคคลากร 2</v>
      </c>
      <c r="G9" s="23">
        <f>'เดือน 12025'!M8</f>
        <v>1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4">
        <f>'เดือน 12025'!P8</f>
        <v>0</v>
      </c>
      <c r="T9" s="20"/>
      <c r="U9" s="2"/>
      <c r="V9" s="2"/>
      <c r="W9" s="2"/>
      <c r="X9" s="24"/>
    </row>
    <row r="10" spans="1:24" ht="43.5" customHeight="1" x14ac:dyDescent="0.2">
      <c r="A10" s="3">
        <f t="shared" si="0"/>
        <v>6</v>
      </c>
      <c r="B10" s="4" t="str">
        <f>'เดือน 12025'!B9</f>
        <v>การจัดการข้อมูลพนักงาน</v>
      </c>
      <c r="C10" s="4" t="str">
        <f>'เดือน 12025'!C9</f>
        <v>อัปเดตรายชื่อพนักงานปัจจุบัน, ตรวจสอบข้อมูลส่วนตัวและสถานะการทำงาน</v>
      </c>
      <c r="D10" s="21">
        <f>'เดือน 12025'!D9</f>
        <v>45667</v>
      </c>
      <c r="E10" s="21">
        <f>'เดือน 12025'!E9</f>
        <v>45669</v>
      </c>
      <c r="F10" s="22" t="str">
        <f>'เดือน 12025'!G9</f>
        <v>บุคคลากร 2</v>
      </c>
      <c r="G10" s="23">
        <f>'เดือน 12025'!M9</f>
        <v>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4">
        <f>'เดือน 12025'!P9</f>
        <v>0</v>
      </c>
      <c r="T10" s="12"/>
      <c r="U10" s="2"/>
      <c r="V10" s="2"/>
      <c r="W10" s="2"/>
      <c r="X10" s="2"/>
    </row>
    <row r="11" spans="1:24" ht="43.5" customHeight="1" x14ac:dyDescent="0.2">
      <c r="A11" s="3">
        <f t="shared" si="0"/>
        <v>7</v>
      </c>
      <c r="B11" s="4" t="str">
        <f>'เดือน 12025'!B10</f>
        <v>การลงเวลา &amp; การติดตามชั่วโมงการทำงาน</v>
      </c>
      <c r="C11" s="4" t="str">
        <f>'เดือน 12025'!C10</f>
        <v>สรุปตารางลงเวลาประจำสัปดาห์จากแผนกต่างๆ</v>
      </c>
      <c r="D11" s="21">
        <f>'เดือน 12025'!D10</f>
        <v>45668</v>
      </c>
      <c r="E11" s="21">
        <f>'เดือน 12025'!E10</f>
        <v>45669</v>
      </c>
      <c r="F11" s="22" t="str">
        <f>'เดือน 12025'!G10</f>
        <v>บุคคลากร 3</v>
      </c>
      <c r="G11" s="23">
        <f>'เดือน 12025'!M10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4">
        <f>'เดือน 12025'!P10</f>
        <v>0</v>
      </c>
      <c r="T11" s="12"/>
      <c r="U11" s="2"/>
      <c r="V11" s="2"/>
      <c r="W11" s="2"/>
      <c r="X11" s="2"/>
    </row>
    <row r="12" spans="1:24" ht="43.5" customHeight="1" x14ac:dyDescent="0.2">
      <c r="A12" s="3">
        <f t="shared" si="0"/>
        <v>8</v>
      </c>
      <c r="B12" s="4" t="str">
        <f>'เดือน 12025'!B11</f>
        <v>การบริหารจัดการบุคคลากร</v>
      </c>
      <c r="C12" s="4" t="str">
        <f>'เดือน 12025'!C11</f>
        <v>จัดทำและส่งประกาศภายในตามคำขอจากผู้จัดการ</v>
      </c>
      <c r="D12" s="21">
        <f>'เดือน 12025'!D11</f>
        <v>45660</v>
      </c>
      <c r="E12" s="21">
        <f>'เดือน 12025'!E11</f>
        <v>45661</v>
      </c>
      <c r="F12" s="22" t="str">
        <f>'เดือน 12025'!G11</f>
        <v>บุคคลากร 1</v>
      </c>
      <c r="G12" s="23">
        <f>'เดือน 12025'!M11</f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4" t="str">
        <f>'เดือน 12025'!P11</f>
        <v>ผู้จัดการจัดทำประกาศเอง</v>
      </c>
      <c r="T12" s="12"/>
      <c r="U12" s="2"/>
      <c r="V12" s="2"/>
      <c r="W12" s="2"/>
      <c r="X12" s="2"/>
    </row>
    <row r="13" spans="1:24" ht="43.5" customHeight="1" x14ac:dyDescent="0.2">
      <c r="A13" s="3">
        <f t="shared" si="0"/>
        <v>9</v>
      </c>
      <c r="B13" s="4" t="str">
        <f>'เดือน 12025'!B12</f>
        <v>การจัดการเงินเดือนและโบนัส</v>
      </c>
      <c r="C13" s="4" t="str">
        <f>'เดือน 12025'!C12</f>
        <v>สรุปข้อมูลสำหรับการคำนวณเงินเดือน, โบนัส และสวัสดิการสำหรับพนักงานเดือนมกราคม 2025</v>
      </c>
      <c r="D13" s="21">
        <f>'เดือน 12025'!D12</f>
        <v>45660</v>
      </c>
      <c r="E13" s="21">
        <f>'เดือน 12025'!E12</f>
        <v>45666</v>
      </c>
      <c r="F13" s="22" t="str">
        <f>'เดือน 12025'!G12</f>
        <v>บุคคลากร 1</v>
      </c>
      <c r="G13" s="23">
        <f>'เดือน 12025'!M12</f>
        <v>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4">
        <f>'เดือน 12025'!P12</f>
        <v>0</v>
      </c>
      <c r="T13" s="12"/>
      <c r="U13" s="2"/>
      <c r="V13" s="2"/>
      <c r="W13" s="2"/>
      <c r="X13" s="2"/>
    </row>
    <row r="14" spans="1:24" ht="43.5" customHeight="1" x14ac:dyDescent="0.2">
      <c r="A14" s="3">
        <f t="shared" si="0"/>
        <v>10</v>
      </c>
      <c r="B14" s="4" t="str">
        <f>'เดือน 12025'!B13</f>
        <v>การทำสไลด์ฝึกอบรมพนักงานใหม่</v>
      </c>
      <c r="C14" s="4" t="str">
        <f>'เดือน 12025'!C13</f>
        <v>คิดไอเดียและทำสไลด์ฝึกอบรมพนักงานใหม่ให้เสร็จ</v>
      </c>
      <c r="D14" s="21">
        <f>'เดือน 12025'!D13</f>
        <v>45660</v>
      </c>
      <c r="E14" s="21">
        <f>'เดือน 12025'!E13</f>
        <v>45662</v>
      </c>
      <c r="F14" s="22" t="str">
        <f>'เดือน 12025'!G13</f>
        <v>บุคคลากร 3</v>
      </c>
      <c r="G14" s="23">
        <f>'เดือน 12025'!M13</f>
        <v>0.6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4">
        <f>'เดือน 12025'!P13</f>
        <v>0</v>
      </c>
      <c r="T14" s="12"/>
      <c r="U14" s="2"/>
      <c r="V14" s="2"/>
      <c r="W14" s="2"/>
      <c r="X14" s="2"/>
    </row>
    <row r="15" spans="1:24" ht="43.5" customHeight="1" x14ac:dyDescent="0.2">
      <c r="A15" s="3">
        <f t="shared" si="0"/>
        <v>11</v>
      </c>
      <c r="B15" s="4" t="str">
        <f>'เดือน 12025'!B14</f>
        <v>การอัปเดตข้อมูลพนักงาน</v>
      </c>
      <c r="C15" s="4" t="str">
        <f>'เดือน 12025'!C14</f>
        <v>ปรับข้อมูลพนักงานที่มีการเปลี่ยนแปลงในบัญชี, ตำแหน่ง, สัญญาในไตรมาสที่ 1/2025</v>
      </c>
      <c r="D15" s="21">
        <f>'เดือน 12025'!D14</f>
        <v>45660</v>
      </c>
      <c r="E15" s="21">
        <f>'เดือน 12025'!E14</f>
        <v>45661</v>
      </c>
      <c r="F15" s="22" t="str">
        <f>'เดือน 12025'!G14</f>
        <v>บุคคลากร 1</v>
      </c>
      <c r="G15" s="23">
        <f>'เดือน 12025'!M14</f>
        <v>1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4">
        <f>'เดือน 12025'!P14</f>
        <v>0</v>
      </c>
      <c r="T15" s="12"/>
      <c r="U15" s="2"/>
      <c r="V15" s="2"/>
      <c r="W15" s="2"/>
      <c r="X15" s="2"/>
    </row>
    <row r="16" spans="1:24" ht="43.5" customHeight="1" x14ac:dyDescent="0.2">
      <c r="A16" s="3">
        <f t="shared" si="0"/>
        <v>12</v>
      </c>
      <c r="B16" s="4">
        <f>'เดือน 12025'!B15</f>
        <v>0</v>
      </c>
      <c r="C16" s="4">
        <f>'เดือน 12025'!C15</f>
        <v>0</v>
      </c>
      <c r="D16" s="21">
        <f>'เดือน 12025'!D15</f>
        <v>0</v>
      </c>
      <c r="E16" s="21">
        <f>'เดือน 12025'!E15</f>
        <v>0</v>
      </c>
      <c r="F16" s="22">
        <f>'เดือน 12025'!G15</f>
        <v>0</v>
      </c>
      <c r="G16" s="23">
        <f>'เดือน 12025'!M15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4">
        <f>'เดือน 12025'!P15</f>
        <v>0</v>
      </c>
      <c r="T16" s="12"/>
      <c r="U16" s="2"/>
      <c r="V16" s="2"/>
      <c r="W16" s="2"/>
      <c r="X16" s="2"/>
    </row>
    <row r="17" spans="1:24" ht="45" customHeight="1" x14ac:dyDescent="0.2">
      <c r="A17" s="64">
        <v>45689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  <c r="S17" s="4"/>
      <c r="T17" s="12"/>
      <c r="U17" s="2"/>
      <c r="V17" s="2"/>
      <c r="W17" s="2"/>
      <c r="X17" s="2"/>
    </row>
    <row r="18" spans="1:24" ht="45" customHeight="1" x14ac:dyDescent="0.2">
      <c r="A18" s="3">
        <v>1</v>
      </c>
      <c r="B18" s="4" t="str">
        <f>'เดือน 22025'!B4</f>
        <v>การสรรหาบุคลากรขนาดใหญ่</v>
      </c>
      <c r="C18" s="4" t="str">
        <f>'เดือน 22025'!C4</f>
        <v>การดำเนินการตามแผนการสรรหาข้ามแผนกสำหรับเดือนกุมภาพันธ์ 2025</v>
      </c>
      <c r="D18" s="25">
        <f>'เดือน 22025'!D4</f>
        <v>45691</v>
      </c>
      <c r="E18" s="25">
        <f>'เดือน 22025'!E4</f>
        <v>45697</v>
      </c>
      <c r="F18" s="22" t="str">
        <f>'เดือน 22025'!G4</f>
        <v>บุคคลากร 1</v>
      </c>
      <c r="G18" s="26"/>
      <c r="H18" s="23">
        <f>'เดือน 22025'!M4</f>
        <v>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4" t="str">
        <f>'เดือน 22025'!P4</f>
        <v>ขยายกำหนดส่งถึง 09/02/2025</v>
      </c>
      <c r="T18" s="12"/>
      <c r="U18" s="2"/>
      <c r="V18" s="2"/>
      <c r="W18" s="2"/>
      <c r="X18" s="2"/>
    </row>
    <row r="19" spans="1:24" ht="45" customHeight="1" x14ac:dyDescent="0.2">
      <c r="A19" s="3">
        <f t="shared" ref="A19:A29" si="1">A18+1</f>
        <v>2</v>
      </c>
      <c r="B19" s="4" t="str">
        <f>'เดือน 22025'!B5</f>
        <v>การสนับสนุนการสรรหา</v>
      </c>
      <c r="C19" s="4" t="str">
        <f>'เดือน 22025'!C5</f>
        <v>โพสต์ประกาศการสรรหาบนแพลตฟอร์มอย่างน้อย 10 แพลตฟอร์ม 20 กลุ่ม</v>
      </c>
      <c r="D19" s="25">
        <f>'เดือน 22025'!D5</f>
        <v>45697</v>
      </c>
      <c r="E19" s="25">
        <f>'เดือน 22025'!E5</f>
        <v>45698</v>
      </c>
      <c r="F19" s="22" t="str">
        <f>'เดือน 22025'!G5</f>
        <v>บุคคลากร 1</v>
      </c>
      <c r="G19" s="26"/>
      <c r="H19" s="23">
        <f>'เดือน 22025'!M5</f>
        <v>0.66666666666666663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4">
        <f>'เดือน 22025'!P5</f>
        <v>0</v>
      </c>
      <c r="T19" s="12"/>
      <c r="U19" s="2"/>
      <c r="V19" s="2"/>
      <c r="W19" s="2"/>
      <c r="X19" s="2"/>
    </row>
    <row r="20" spans="1:24" ht="45" customHeight="1" x14ac:dyDescent="0.2">
      <c r="A20" s="3">
        <f t="shared" si="1"/>
        <v>3</v>
      </c>
      <c r="B20" s="4" t="str">
        <f>'เดือน 22025'!B6</f>
        <v>การสนับสนุนการสรรหา</v>
      </c>
      <c r="C20" s="4" t="str">
        <f>'เดือน 22025'!C6</f>
        <v>ตรวจสอบและจัดประเภทประวัติผู้สมัครใหม่</v>
      </c>
      <c r="D20" s="25">
        <f>'เดือน 22025'!D6</f>
        <v>45698</v>
      </c>
      <c r="E20" s="25">
        <f>'เดือน 22025'!E6</f>
        <v>45700</v>
      </c>
      <c r="F20" s="22" t="str">
        <f>'เดือน 22025'!G6</f>
        <v>บุคคลากร 1</v>
      </c>
      <c r="G20" s="26"/>
      <c r="H20" s="23">
        <f>'เดือน 22025'!M6</f>
        <v>0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4">
        <f>'เดือน 22025'!P6</f>
        <v>0</v>
      </c>
      <c r="T20" s="12"/>
      <c r="U20" s="2"/>
      <c r="V20" s="2"/>
      <c r="W20" s="2"/>
      <c r="X20" s="2"/>
    </row>
    <row r="21" spans="1:24" ht="45" customHeight="1" x14ac:dyDescent="0.2">
      <c r="A21" s="3">
        <f t="shared" si="1"/>
        <v>4</v>
      </c>
      <c r="B21" s="4" t="str">
        <f>'เดือน 22025'!B7</f>
        <v>การสนับสนุนการสรรหา</v>
      </c>
      <c r="C21" s="4" t="str">
        <f>'เดือน 22025'!C7</f>
        <v>เตรียมจดหมายเชิญสัมภาษณ์ตามฟอร์มมาตรฐานของบริษัท</v>
      </c>
      <c r="D21" s="25">
        <f>'เดือน 22025'!D7</f>
        <v>45698</v>
      </c>
      <c r="E21" s="25">
        <f>'เดือน 22025'!E7</f>
        <v>45700</v>
      </c>
      <c r="F21" s="22" t="str">
        <f>'เดือน 22025'!G7</f>
        <v>บุคคลากร 1</v>
      </c>
      <c r="G21" s="26"/>
      <c r="H21" s="23">
        <f>'เดือน 22025'!M7</f>
        <v>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4">
        <f>'เดือน 22025'!P7</f>
        <v>0</v>
      </c>
      <c r="T21" s="12"/>
      <c r="U21" s="2"/>
      <c r="V21" s="2"/>
      <c r="W21" s="2"/>
      <c r="X21" s="2"/>
    </row>
    <row r="22" spans="1:24" ht="45" customHeight="1" x14ac:dyDescent="0.2">
      <c r="A22" s="3">
        <f t="shared" si="1"/>
        <v>5</v>
      </c>
      <c r="B22" s="4" t="str">
        <f>'เดือน 22025'!B8</f>
        <v xml:space="preserve">กระบวนการบุคคลากร
</v>
      </c>
      <c r="C22" s="4" t="str">
        <f>'เดือน 22025'!C8</f>
        <v>ปรับปรุงหรืออัปเดตกระบวนการทำงานของแผนกบุคคล</v>
      </c>
      <c r="D22" s="25">
        <f>'เดือน 22025'!D8</f>
        <v>45691</v>
      </c>
      <c r="E22" s="25">
        <f>'เดือน 22025'!E8</f>
        <v>45697</v>
      </c>
      <c r="F22" s="22" t="str">
        <f>'เดือน 22025'!G8</f>
        <v>บุคคลากร 2</v>
      </c>
      <c r="G22" s="26"/>
      <c r="H22" s="23">
        <f>'เดือน 22025'!M8</f>
        <v>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4">
        <f>'เดือน 22025'!P8</f>
        <v>0</v>
      </c>
      <c r="T22" s="12"/>
      <c r="U22" s="2"/>
      <c r="V22" s="2"/>
      <c r="W22" s="2"/>
      <c r="X22" s="2"/>
    </row>
    <row r="23" spans="1:24" ht="45" customHeight="1" x14ac:dyDescent="0.2">
      <c r="A23" s="3">
        <f t="shared" si="1"/>
        <v>6</v>
      </c>
      <c r="B23" s="4" t="str">
        <f>'เดือน 22025'!B9</f>
        <v>การจัดการข้อมูลพนักงาน</v>
      </c>
      <c r="C23" s="4" t="str">
        <f>'เดือน 22025'!C9</f>
        <v>อัปเดตรายชื่อพนักงานปัจจุบัน, ตรวจสอบข้อมูลส่วนตัวและสถานะการทำงาน</v>
      </c>
      <c r="D23" s="25">
        <f>'เดือน 22025'!D9</f>
        <v>45698</v>
      </c>
      <c r="E23" s="25">
        <f>'เดือน 22025'!E9</f>
        <v>45700</v>
      </c>
      <c r="F23" s="22" t="str">
        <f>'เดือน 22025'!G9</f>
        <v>บุคคลากร 2</v>
      </c>
      <c r="G23" s="26"/>
      <c r="H23" s="23">
        <f>'เดือน 22025'!M9</f>
        <v>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4">
        <f>'เดือน 22025'!P9</f>
        <v>0</v>
      </c>
      <c r="T23" s="12"/>
      <c r="U23" s="2"/>
      <c r="V23" s="2"/>
      <c r="W23" s="2"/>
      <c r="X23" s="2"/>
    </row>
    <row r="24" spans="1:24" ht="45" customHeight="1" x14ac:dyDescent="0.2">
      <c r="A24" s="3">
        <f t="shared" si="1"/>
        <v>7</v>
      </c>
      <c r="B24" s="4" t="str">
        <f>'เดือน 22025'!B10</f>
        <v>การลงเวลา &amp; การติดตามชั่วโมงการทำงาน</v>
      </c>
      <c r="C24" s="4" t="str">
        <f>'เดือน 22025'!C10</f>
        <v>สรุปตารางลงเวลาประจำสัปดาห์จากแผนกต่างๆ</v>
      </c>
      <c r="D24" s="25">
        <f>'เดือน 22025'!D10</f>
        <v>45699</v>
      </c>
      <c r="E24" s="25">
        <f>'เดือน 22025'!E10</f>
        <v>45700</v>
      </c>
      <c r="F24" s="22" t="str">
        <f>'เดือน 22025'!G10</f>
        <v>บุคคลากร 3</v>
      </c>
      <c r="G24" s="26"/>
      <c r="H24" s="23">
        <f>'เดือน 22025'!M10</f>
        <v>0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4">
        <f>'เดือน 22025'!P10</f>
        <v>0</v>
      </c>
      <c r="T24" s="12"/>
      <c r="U24" s="2"/>
      <c r="V24" s="2"/>
      <c r="W24" s="2"/>
      <c r="X24" s="2"/>
    </row>
    <row r="25" spans="1:24" ht="45" customHeight="1" x14ac:dyDescent="0.2">
      <c r="A25" s="3">
        <f t="shared" si="1"/>
        <v>8</v>
      </c>
      <c r="B25" s="4" t="str">
        <f>'เดือน 22025'!B11</f>
        <v>การบริหารจัดการบุคคลากร</v>
      </c>
      <c r="C25" s="4" t="str">
        <f>'เดือน 22025'!C11</f>
        <v>จัดทำและส่งประกาศภายในตามคำขอจากผู้จัดการ</v>
      </c>
      <c r="D25" s="25">
        <f>'เดือน 22025'!D11</f>
        <v>45691</v>
      </c>
      <c r="E25" s="25">
        <f>'เดือน 22025'!E11</f>
        <v>45692</v>
      </c>
      <c r="F25" s="22" t="str">
        <f>'เดือน 22025'!G11</f>
        <v>บุคคลากร 1</v>
      </c>
      <c r="G25" s="26"/>
      <c r="H25" s="23">
        <f>'เดือน 22025'!M11</f>
        <v>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4" t="str">
        <f>'เดือน 22025'!P11</f>
        <v>ผู้จัดการจัดทำประกาศเอง</v>
      </c>
      <c r="T25" s="12"/>
      <c r="U25" s="2"/>
      <c r="V25" s="2"/>
      <c r="W25" s="2"/>
      <c r="X25" s="2"/>
    </row>
    <row r="26" spans="1:24" ht="45" customHeight="1" x14ac:dyDescent="0.2">
      <c r="A26" s="3">
        <f t="shared" si="1"/>
        <v>9</v>
      </c>
      <c r="B26" s="4" t="str">
        <f>'เดือน 22025'!B12</f>
        <v>การจัดการเงินเดือนและโบนัส</v>
      </c>
      <c r="C26" s="4" t="str">
        <f>'เดือน 22025'!C12</f>
        <v>สรุปข้อมูลสำหรับการคำนวณเงินเดือน, โบนัส และสวัสดิการสำหรับพนักงานเดือนมกราคม 2025</v>
      </c>
      <c r="D26" s="25">
        <f>'เดือน 22025'!D12</f>
        <v>45691</v>
      </c>
      <c r="E26" s="25">
        <f>'เดือน 22025'!E12</f>
        <v>45697</v>
      </c>
      <c r="F26" s="22" t="str">
        <f>'เดือน 22025'!G12</f>
        <v>บุคคลากร 1</v>
      </c>
      <c r="G26" s="26"/>
      <c r="H26" s="23">
        <f>'เดือน 22025'!M12</f>
        <v>1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4">
        <f>'เดือน 22025'!P12</f>
        <v>0</v>
      </c>
      <c r="T26" s="12"/>
      <c r="U26" s="2"/>
      <c r="V26" s="2"/>
      <c r="W26" s="2"/>
      <c r="X26" s="2"/>
    </row>
    <row r="27" spans="1:24" ht="45" customHeight="1" x14ac:dyDescent="0.2">
      <c r="A27" s="3">
        <f t="shared" si="1"/>
        <v>10</v>
      </c>
      <c r="B27" s="4" t="str">
        <f>'เดือน 22025'!B13</f>
        <v>การทำสไลด์ฝึกอบรมพนักงานใหม่</v>
      </c>
      <c r="C27" s="4" t="str">
        <f>'เดือน 22025'!C13</f>
        <v>คิดไอเดียและทำสไลด์ฝึกอบรมพนักงานใหม่ให้เสร็จ</v>
      </c>
      <c r="D27" s="25">
        <f>'เดือน 22025'!D13</f>
        <v>45691</v>
      </c>
      <c r="E27" s="25">
        <f>'เดือน 22025'!E13</f>
        <v>45693</v>
      </c>
      <c r="F27" s="22" t="str">
        <f>'เดือน 22025'!G13</f>
        <v>บุคคลากร 3</v>
      </c>
      <c r="G27" s="26"/>
      <c r="H27" s="23">
        <f>'เดือน 22025'!M13</f>
        <v>0.75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4">
        <f>'เดือน 22025'!P13</f>
        <v>0</v>
      </c>
      <c r="T27" s="12"/>
      <c r="U27" s="2"/>
      <c r="V27" s="2"/>
      <c r="W27" s="2"/>
      <c r="X27" s="2"/>
    </row>
    <row r="28" spans="1:24" ht="45" customHeight="1" x14ac:dyDescent="0.2">
      <c r="A28" s="3">
        <f t="shared" si="1"/>
        <v>11</v>
      </c>
      <c r="B28" s="4" t="str">
        <f>'เดือน 22025'!B14</f>
        <v>การอัปเดตข้อมูลพนักงาน</v>
      </c>
      <c r="C28" s="4" t="str">
        <f>'เดือน 22025'!C14</f>
        <v>ปรับข้อมูลพนักงานที่มีการเปลี่ยนแปลงในบัญชี, ตำแหน่ง, สัญญาในไตรมาสที่ 1/2025</v>
      </c>
      <c r="D28" s="25">
        <f>'เดือน 22025'!D14</f>
        <v>45691</v>
      </c>
      <c r="E28" s="25">
        <f>'เดือน 22025'!E14</f>
        <v>45692</v>
      </c>
      <c r="F28" s="22" t="str">
        <f>'เดือน 22025'!G14</f>
        <v>บุคคลากร 1</v>
      </c>
      <c r="G28" s="26"/>
      <c r="H28" s="23">
        <f>'เดือน 22025'!M14</f>
        <v>1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4">
        <f>'เดือน 22025'!P14</f>
        <v>0</v>
      </c>
      <c r="T28" s="12"/>
      <c r="U28" s="2"/>
      <c r="V28" s="2"/>
      <c r="W28" s="2"/>
      <c r="X28" s="2"/>
    </row>
    <row r="29" spans="1:24" ht="33" customHeight="1" x14ac:dyDescent="0.2">
      <c r="A29" s="3">
        <f t="shared" si="1"/>
        <v>12</v>
      </c>
      <c r="B29" s="4">
        <f>'เดือน 22025'!B15</f>
        <v>0</v>
      </c>
      <c r="C29" s="4"/>
      <c r="D29" s="25">
        <f>'เดือน 22025'!D15</f>
        <v>0</v>
      </c>
      <c r="E29" s="4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4">
        <f>'เดือน 22025'!P15</f>
        <v>0</v>
      </c>
      <c r="T29" s="12"/>
      <c r="U29" s="2"/>
      <c r="V29" s="2"/>
      <c r="W29" s="2"/>
      <c r="X29" s="2"/>
    </row>
    <row r="30" spans="1:24" ht="33" customHeight="1" x14ac:dyDescent="0.2">
      <c r="A30" s="3"/>
      <c r="B30" s="4"/>
      <c r="C30" s="4"/>
      <c r="D30" s="4"/>
      <c r="E30" s="16" t="s">
        <v>17</v>
      </c>
      <c r="F30" s="27">
        <f>SUBTOTAL(109, G5:R29)</f>
        <v>10.816666666666666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8"/>
      <c r="T30" s="29"/>
      <c r="U30" s="2"/>
      <c r="V30" s="2"/>
      <c r="W30" s="2"/>
      <c r="X30" s="2"/>
    </row>
    <row r="31" spans="1:24" ht="15.75" customHeight="1" x14ac:dyDescent="0.2">
      <c r="A31" s="30"/>
      <c r="B31" s="30"/>
      <c r="C31" s="30"/>
      <c r="D31" s="30"/>
      <c r="E31" s="30"/>
      <c r="F31" s="30"/>
      <c r="G31" s="3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31"/>
      <c r="B32" s="31"/>
      <c r="C32" s="31"/>
      <c r="D32" s="31"/>
      <c r="E32" s="31"/>
      <c r="F32" s="31"/>
      <c r="G32" s="3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31"/>
      <c r="B33" s="31"/>
      <c r="C33" s="31"/>
      <c r="D33" s="31"/>
      <c r="E33" s="31"/>
      <c r="F33" s="31"/>
      <c r="G33" s="3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31"/>
      <c r="B34" s="31"/>
      <c r="C34" s="31"/>
      <c r="D34" s="31"/>
      <c r="E34" s="31"/>
      <c r="F34" s="31"/>
      <c r="G34" s="3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31"/>
      <c r="B35" s="31"/>
      <c r="C35" s="31"/>
      <c r="D35" s="31"/>
      <c r="E35" s="31"/>
      <c r="F35" s="31"/>
      <c r="G35" s="3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31"/>
      <c r="B36" s="31"/>
      <c r="C36" s="31"/>
      <c r="D36" s="31"/>
      <c r="E36" s="31"/>
      <c r="F36" s="31"/>
      <c r="G36" s="3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31"/>
      <c r="B37" s="31"/>
      <c r="C37" s="31"/>
      <c r="D37" s="31"/>
      <c r="E37" s="31"/>
      <c r="F37" s="31"/>
      <c r="G37" s="3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31"/>
      <c r="B38" s="31"/>
      <c r="C38" s="31"/>
      <c r="D38" s="31"/>
      <c r="E38" s="31"/>
      <c r="F38" s="31"/>
      <c r="G38" s="3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31"/>
      <c r="B39" s="31"/>
      <c r="C39" s="31"/>
      <c r="D39" s="31"/>
      <c r="E39" s="31"/>
      <c r="F39" s="31"/>
      <c r="G39" s="3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31"/>
      <c r="B40" s="31"/>
      <c r="C40" s="31"/>
      <c r="D40" s="31"/>
      <c r="E40" s="31"/>
      <c r="F40" s="31"/>
      <c r="G40" s="3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31"/>
      <c r="B41" s="31"/>
      <c r="C41" s="31"/>
      <c r="D41" s="31"/>
      <c r="E41" s="31"/>
      <c r="F41" s="31"/>
      <c r="G41" s="3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31"/>
      <c r="B42" s="31"/>
      <c r="C42" s="31"/>
      <c r="D42" s="31"/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31"/>
      <c r="B43" s="31"/>
      <c r="C43" s="31"/>
      <c r="D43" s="31"/>
      <c r="E43" s="31"/>
      <c r="F43" s="31"/>
      <c r="G43" s="3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31"/>
      <c r="B44" s="31"/>
      <c r="C44" s="31"/>
      <c r="D44" s="31"/>
      <c r="E44" s="31"/>
      <c r="F44" s="31"/>
      <c r="G44" s="3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31"/>
      <c r="B45" s="31"/>
      <c r="C45" s="31"/>
      <c r="D45" s="31"/>
      <c r="E45" s="31"/>
      <c r="F45" s="31"/>
      <c r="G45" s="3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">
      <c r="A46" s="31"/>
      <c r="B46" s="31"/>
      <c r="C46" s="31"/>
      <c r="D46" s="31"/>
      <c r="E46" s="31"/>
      <c r="F46" s="31"/>
      <c r="G46" s="3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">
      <c r="A47" s="31"/>
      <c r="B47" s="31"/>
      <c r="C47" s="31"/>
      <c r="D47" s="31"/>
      <c r="E47" s="31"/>
      <c r="F47" s="31"/>
      <c r="G47" s="3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">
      <c r="A48" s="31"/>
      <c r="B48" s="31"/>
      <c r="C48" s="31"/>
      <c r="D48" s="31"/>
      <c r="E48" s="31"/>
      <c r="F48" s="31"/>
      <c r="G48" s="3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">
      <c r="A49" s="31"/>
      <c r="B49" s="31"/>
      <c r="C49" s="31"/>
      <c r="D49" s="31"/>
      <c r="E49" s="31"/>
      <c r="F49" s="31"/>
      <c r="G49" s="3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">
      <c r="A50" s="31"/>
      <c r="B50" s="31"/>
      <c r="C50" s="31"/>
      <c r="D50" s="31"/>
      <c r="E50" s="31"/>
      <c r="F50" s="31"/>
      <c r="G50" s="3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">
      <c r="A51" s="31"/>
      <c r="B51" s="31"/>
      <c r="C51" s="31"/>
      <c r="D51" s="31"/>
      <c r="E51" s="31"/>
      <c r="F51" s="31"/>
      <c r="G51" s="3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">
      <c r="A52" s="31"/>
      <c r="B52" s="31"/>
      <c r="C52" s="31"/>
      <c r="D52" s="31"/>
      <c r="E52" s="31"/>
      <c r="F52" s="31"/>
      <c r="G52" s="3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">
      <c r="A53" s="31"/>
      <c r="B53" s="31"/>
      <c r="C53" s="31"/>
      <c r="D53" s="31"/>
      <c r="E53" s="31"/>
      <c r="F53" s="31"/>
      <c r="G53" s="3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">
      <c r="A54" s="31"/>
      <c r="B54" s="31"/>
      <c r="C54" s="31"/>
      <c r="D54" s="31"/>
      <c r="E54" s="31"/>
      <c r="F54" s="31"/>
      <c r="G54" s="3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">
      <c r="A55" s="31"/>
      <c r="B55" s="31"/>
      <c r="C55" s="31"/>
      <c r="D55" s="31"/>
      <c r="E55" s="31"/>
      <c r="F55" s="31"/>
      <c r="G55" s="3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">
      <c r="A56" s="31"/>
      <c r="B56" s="31"/>
      <c r="C56" s="31"/>
      <c r="D56" s="31"/>
      <c r="E56" s="31"/>
      <c r="F56" s="31"/>
      <c r="G56" s="3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">
      <c r="A57" s="31"/>
      <c r="B57" s="31"/>
      <c r="C57" s="31"/>
      <c r="D57" s="31"/>
      <c r="E57" s="31"/>
      <c r="F57" s="31"/>
      <c r="G57" s="3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">
      <c r="A58" s="31"/>
      <c r="B58" s="31"/>
      <c r="C58" s="31"/>
      <c r="D58" s="31"/>
      <c r="E58" s="31"/>
      <c r="F58" s="31"/>
      <c r="G58" s="3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">
      <c r="A59" s="31"/>
      <c r="B59" s="31"/>
      <c r="C59" s="31"/>
      <c r="D59" s="31"/>
      <c r="E59" s="31"/>
      <c r="F59" s="31"/>
      <c r="G59" s="3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">
      <c r="A60" s="31"/>
      <c r="B60" s="31"/>
      <c r="C60" s="31"/>
      <c r="D60" s="31"/>
      <c r="E60" s="31"/>
      <c r="F60" s="31"/>
      <c r="G60" s="3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">
      <c r="A61" s="31"/>
      <c r="B61" s="31"/>
      <c r="C61" s="31"/>
      <c r="D61" s="31"/>
      <c r="E61" s="31"/>
      <c r="F61" s="31"/>
      <c r="G61" s="3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">
      <c r="A62" s="31"/>
      <c r="B62" s="31"/>
      <c r="C62" s="31"/>
      <c r="D62" s="31"/>
      <c r="E62" s="31"/>
      <c r="F62" s="31"/>
      <c r="G62" s="3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">
      <c r="A63" s="31"/>
      <c r="B63" s="31"/>
      <c r="C63" s="31"/>
      <c r="D63" s="31"/>
      <c r="E63" s="31"/>
      <c r="F63" s="31"/>
      <c r="G63" s="3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">
      <c r="A64" s="31"/>
      <c r="B64" s="31"/>
      <c r="C64" s="31"/>
      <c r="D64" s="31"/>
      <c r="E64" s="31"/>
      <c r="F64" s="31"/>
      <c r="G64" s="3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">
      <c r="A65" s="31"/>
      <c r="B65" s="31"/>
      <c r="C65" s="31"/>
      <c r="D65" s="31"/>
      <c r="E65" s="31"/>
      <c r="F65" s="31"/>
      <c r="G65" s="3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">
      <c r="A66" s="31"/>
      <c r="B66" s="31"/>
      <c r="C66" s="31"/>
      <c r="D66" s="31"/>
      <c r="E66" s="31"/>
      <c r="F66" s="31"/>
      <c r="G66" s="3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">
      <c r="A67" s="31"/>
      <c r="B67" s="31"/>
      <c r="C67" s="31"/>
      <c r="D67" s="31"/>
      <c r="E67" s="31"/>
      <c r="F67" s="31"/>
      <c r="G67" s="3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">
      <c r="A68" s="31"/>
      <c r="B68" s="31"/>
      <c r="C68" s="31"/>
      <c r="D68" s="31"/>
      <c r="E68" s="31"/>
      <c r="F68" s="31"/>
      <c r="G68" s="3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">
      <c r="A69" s="31"/>
      <c r="B69" s="31"/>
      <c r="C69" s="31"/>
      <c r="D69" s="31"/>
      <c r="E69" s="31"/>
      <c r="F69" s="31"/>
      <c r="G69" s="3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">
      <c r="A70" s="31"/>
      <c r="B70" s="31"/>
      <c r="C70" s="31"/>
      <c r="D70" s="31"/>
      <c r="E70" s="31"/>
      <c r="F70" s="31"/>
      <c r="G70" s="3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">
      <c r="A71" s="31"/>
      <c r="B71" s="31"/>
      <c r="C71" s="31"/>
      <c r="D71" s="31"/>
      <c r="E71" s="31"/>
      <c r="F71" s="31"/>
      <c r="G71" s="3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">
      <c r="A72" s="31"/>
      <c r="B72" s="31"/>
      <c r="C72" s="31"/>
      <c r="D72" s="31"/>
      <c r="E72" s="31"/>
      <c r="F72" s="31"/>
      <c r="G72" s="3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">
      <c r="A73" s="31"/>
      <c r="B73" s="31"/>
      <c r="C73" s="31"/>
      <c r="D73" s="31"/>
      <c r="E73" s="31"/>
      <c r="F73" s="31"/>
      <c r="G73" s="3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">
      <c r="A74" s="31"/>
      <c r="B74" s="31"/>
      <c r="C74" s="31"/>
      <c r="D74" s="31"/>
      <c r="E74" s="31"/>
      <c r="F74" s="31"/>
      <c r="G74" s="3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">
      <c r="A75" s="31"/>
      <c r="B75" s="31"/>
      <c r="C75" s="31"/>
      <c r="D75" s="31"/>
      <c r="E75" s="31"/>
      <c r="F75" s="31"/>
      <c r="G75" s="3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">
      <c r="A76" s="31"/>
      <c r="B76" s="31"/>
      <c r="C76" s="31"/>
      <c r="D76" s="31"/>
      <c r="E76" s="31"/>
      <c r="F76" s="31"/>
      <c r="G76" s="3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">
      <c r="A77" s="31"/>
      <c r="B77" s="31"/>
      <c r="C77" s="31"/>
      <c r="D77" s="31"/>
      <c r="E77" s="31"/>
      <c r="F77" s="31"/>
      <c r="G77" s="3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">
      <c r="A78" s="31"/>
      <c r="B78" s="31"/>
      <c r="C78" s="31"/>
      <c r="D78" s="31"/>
      <c r="E78" s="31"/>
      <c r="F78" s="31"/>
      <c r="G78" s="3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">
      <c r="A79" s="31"/>
      <c r="B79" s="31"/>
      <c r="C79" s="31"/>
      <c r="D79" s="31"/>
      <c r="E79" s="31"/>
      <c r="F79" s="31"/>
      <c r="G79" s="3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">
      <c r="A80" s="31"/>
      <c r="B80" s="31"/>
      <c r="C80" s="31"/>
      <c r="D80" s="31"/>
      <c r="E80" s="31"/>
      <c r="F80" s="31"/>
      <c r="G80" s="3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">
      <c r="A81" s="31"/>
      <c r="B81" s="31"/>
      <c r="C81" s="31"/>
      <c r="D81" s="31"/>
      <c r="E81" s="31"/>
      <c r="F81" s="31"/>
      <c r="G81" s="3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">
      <c r="A82" s="31"/>
      <c r="B82" s="31"/>
      <c r="C82" s="31"/>
      <c r="D82" s="31"/>
      <c r="E82" s="31"/>
      <c r="F82" s="31"/>
      <c r="G82" s="3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">
      <c r="A83" s="31"/>
      <c r="B83" s="31"/>
      <c r="C83" s="31"/>
      <c r="D83" s="31"/>
      <c r="E83" s="31"/>
      <c r="F83" s="31"/>
      <c r="G83" s="3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">
      <c r="A84" s="31"/>
      <c r="B84" s="31"/>
      <c r="C84" s="31"/>
      <c r="D84" s="31"/>
      <c r="E84" s="31"/>
      <c r="F84" s="31"/>
      <c r="G84" s="3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">
      <c r="A85" s="31"/>
      <c r="B85" s="31"/>
      <c r="C85" s="31"/>
      <c r="D85" s="31"/>
      <c r="E85" s="31"/>
      <c r="F85" s="31"/>
      <c r="G85" s="3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">
      <c r="A86" s="31"/>
      <c r="B86" s="31"/>
      <c r="C86" s="31"/>
      <c r="D86" s="31"/>
      <c r="E86" s="31"/>
      <c r="F86" s="31"/>
      <c r="G86" s="3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">
      <c r="A87" s="31"/>
      <c r="B87" s="31"/>
      <c r="C87" s="31"/>
      <c r="D87" s="31"/>
      <c r="E87" s="31"/>
      <c r="F87" s="31"/>
      <c r="G87" s="3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">
      <c r="A88" s="31"/>
      <c r="B88" s="31"/>
      <c r="C88" s="31"/>
      <c r="D88" s="31"/>
      <c r="E88" s="31"/>
      <c r="F88" s="31"/>
      <c r="G88" s="3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">
      <c r="A89" s="31"/>
      <c r="B89" s="31"/>
      <c r="C89" s="31"/>
      <c r="D89" s="31"/>
      <c r="E89" s="31"/>
      <c r="F89" s="31"/>
      <c r="G89" s="3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">
      <c r="A90" s="31"/>
      <c r="B90" s="31"/>
      <c r="C90" s="31"/>
      <c r="D90" s="31"/>
      <c r="E90" s="31"/>
      <c r="F90" s="31"/>
      <c r="G90" s="3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">
      <c r="A91" s="31"/>
      <c r="B91" s="31"/>
      <c r="C91" s="31"/>
      <c r="D91" s="31"/>
      <c r="E91" s="31"/>
      <c r="F91" s="31"/>
      <c r="G91" s="3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">
      <c r="A92" s="31"/>
      <c r="B92" s="31"/>
      <c r="C92" s="31"/>
      <c r="D92" s="31"/>
      <c r="E92" s="31"/>
      <c r="F92" s="31"/>
      <c r="G92" s="3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">
      <c r="A93" s="31"/>
      <c r="B93" s="31"/>
      <c r="C93" s="31"/>
      <c r="D93" s="31"/>
      <c r="E93" s="31"/>
      <c r="F93" s="31"/>
      <c r="G93" s="3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">
      <c r="A94" s="31"/>
      <c r="B94" s="31"/>
      <c r="C94" s="31"/>
      <c r="D94" s="31"/>
      <c r="E94" s="31"/>
      <c r="F94" s="31"/>
      <c r="G94" s="3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">
      <c r="A95" s="31"/>
      <c r="B95" s="31"/>
      <c r="C95" s="31"/>
      <c r="D95" s="31"/>
      <c r="E95" s="31"/>
      <c r="F95" s="31"/>
      <c r="G95" s="3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">
      <c r="A96" s="31"/>
      <c r="B96" s="31"/>
      <c r="C96" s="31"/>
      <c r="D96" s="31"/>
      <c r="E96" s="31"/>
      <c r="F96" s="31"/>
      <c r="G96" s="3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">
      <c r="A97" s="31"/>
      <c r="B97" s="31"/>
      <c r="C97" s="31"/>
      <c r="D97" s="31"/>
      <c r="E97" s="31"/>
      <c r="F97" s="31"/>
      <c r="G97" s="3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">
      <c r="A98" s="31"/>
      <c r="B98" s="31"/>
      <c r="C98" s="31"/>
      <c r="D98" s="31"/>
      <c r="E98" s="31"/>
      <c r="F98" s="31"/>
      <c r="G98" s="3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">
      <c r="A99" s="31"/>
      <c r="B99" s="31"/>
      <c r="C99" s="31"/>
      <c r="D99" s="31"/>
      <c r="E99" s="31"/>
      <c r="F99" s="31"/>
      <c r="G99" s="3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">
      <c r="A100" s="31"/>
      <c r="B100" s="31"/>
      <c r="C100" s="31"/>
      <c r="D100" s="31"/>
      <c r="E100" s="31"/>
      <c r="F100" s="31"/>
      <c r="G100" s="3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">
      <c r="A101" s="31"/>
      <c r="B101" s="31"/>
      <c r="C101" s="31"/>
      <c r="D101" s="31"/>
      <c r="E101" s="31"/>
      <c r="F101" s="31"/>
      <c r="G101" s="3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">
      <c r="A102" s="31"/>
      <c r="B102" s="31"/>
      <c r="C102" s="31"/>
      <c r="D102" s="31"/>
      <c r="E102" s="31"/>
      <c r="F102" s="31"/>
      <c r="G102" s="3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">
      <c r="A103" s="31"/>
      <c r="B103" s="31"/>
      <c r="C103" s="31"/>
      <c r="D103" s="31"/>
      <c r="E103" s="31"/>
      <c r="F103" s="31"/>
      <c r="G103" s="3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">
      <c r="A104" s="31"/>
      <c r="B104" s="31"/>
      <c r="C104" s="31"/>
      <c r="D104" s="31"/>
      <c r="E104" s="31"/>
      <c r="F104" s="31"/>
      <c r="G104" s="3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">
      <c r="A105" s="31"/>
      <c r="B105" s="31"/>
      <c r="C105" s="31"/>
      <c r="D105" s="31"/>
      <c r="E105" s="31"/>
      <c r="F105" s="31"/>
      <c r="G105" s="3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">
      <c r="A106" s="31"/>
      <c r="B106" s="31"/>
      <c r="C106" s="31"/>
      <c r="D106" s="31"/>
      <c r="E106" s="31"/>
      <c r="F106" s="31"/>
      <c r="G106" s="3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">
      <c r="A107" s="31"/>
      <c r="B107" s="31"/>
      <c r="C107" s="31"/>
      <c r="D107" s="31"/>
      <c r="E107" s="31"/>
      <c r="F107" s="31"/>
      <c r="G107" s="3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">
      <c r="A108" s="31"/>
      <c r="B108" s="31"/>
      <c r="C108" s="31"/>
      <c r="D108" s="31"/>
      <c r="E108" s="31"/>
      <c r="F108" s="31"/>
      <c r="G108" s="3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">
      <c r="A109" s="31"/>
      <c r="B109" s="31"/>
      <c r="C109" s="31"/>
      <c r="D109" s="31"/>
      <c r="E109" s="31"/>
      <c r="F109" s="31"/>
      <c r="G109" s="3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">
      <c r="A110" s="31"/>
      <c r="B110" s="31"/>
      <c r="C110" s="31"/>
      <c r="D110" s="31"/>
      <c r="E110" s="31"/>
      <c r="F110" s="31"/>
      <c r="G110" s="3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">
      <c r="A111" s="31"/>
      <c r="B111" s="31"/>
      <c r="C111" s="31"/>
      <c r="D111" s="31"/>
      <c r="E111" s="31"/>
      <c r="F111" s="31"/>
      <c r="G111" s="3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">
      <c r="A112" s="31"/>
      <c r="B112" s="31"/>
      <c r="C112" s="31"/>
      <c r="D112" s="31"/>
      <c r="E112" s="31"/>
      <c r="F112" s="31"/>
      <c r="G112" s="3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">
      <c r="A113" s="31"/>
      <c r="B113" s="31"/>
      <c r="C113" s="31"/>
      <c r="D113" s="31"/>
      <c r="E113" s="31"/>
      <c r="F113" s="31"/>
      <c r="G113" s="3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">
      <c r="A114" s="31"/>
      <c r="B114" s="31"/>
      <c r="C114" s="31"/>
      <c r="D114" s="31"/>
      <c r="E114" s="31"/>
      <c r="F114" s="31"/>
      <c r="G114" s="3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">
      <c r="A115" s="31"/>
      <c r="B115" s="31"/>
      <c r="C115" s="31"/>
      <c r="D115" s="31"/>
      <c r="E115" s="31"/>
      <c r="F115" s="31"/>
      <c r="G115" s="3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">
      <c r="A116" s="31"/>
      <c r="B116" s="31"/>
      <c r="C116" s="31"/>
      <c r="D116" s="31"/>
      <c r="E116" s="31"/>
      <c r="F116" s="31"/>
      <c r="G116" s="3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">
      <c r="A117" s="31"/>
      <c r="B117" s="31"/>
      <c r="C117" s="31"/>
      <c r="D117" s="31"/>
      <c r="E117" s="31"/>
      <c r="F117" s="31"/>
      <c r="G117" s="3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">
      <c r="A118" s="31"/>
      <c r="B118" s="31"/>
      <c r="C118" s="31"/>
      <c r="D118" s="31"/>
      <c r="E118" s="31"/>
      <c r="F118" s="31"/>
      <c r="G118" s="3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">
      <c r="A119" s="31"/>
      <c r="B119" s="31"/>
      <c r="C119" s="31"/>
      <c r="D119" s="31"/>
      <c r="E119" s="31"/>
      <c r="F119" s="31"/>
      <c r="G119" s="3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">
      <c r="A120" s="31"/>
      <c r="B120" s="31"/>
      <c r="C120" s="31"/>
      <c r="D120" s="31"/>
      <c r="E120" s="31"/>
      <c r="F120" s="31"/>
      <c r="G120" s="3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">
      <c r="A121" s="31"/>
      <c r="B121" s="31"/>
      <c r="C121" s="31"/>
      <c r="D121" s="31"/>
      <c r="E121" s="31"/>
      <c r="F121" s="31"/>
      <c r="G121" s="3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">
      <c r="A122" s="31"/>
      <c r="B122" s="31"/>
      <c r="C122" s="31"/>
      <c r="D122" s="31"/>
      <c r="E122" s="31"/>
      <c r="F122" s="31"/>
      <c r="G122" s="3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">
      <c r="A123" s="31"/>
      <c r="B123" s="31"/>
      <c r="C123" s="31"/>
      <c r="D123" s="31"/>
      <c r="E123" s="31"/>
      <c r="F123" s="31"/>
      <c r="G123" s="3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">
      <c r="A124" s="31"/>
      <c r="B124" s="31"/>
      <c r="C124" s="31"/>
      <c r="D124" s="31"/>
      <c r="E124" s="31"/>
      <c r="F124" s="31"/>
      <c r="G124" s="3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">
      <c r="A125" s="31"/>
      <c r="B125" s="31"/>
      <c r="C125" s="31"/>
      <c r="D125" s="31"/>
      <c r="E125" s="31"/>
      <c r="F125" s="31"/>
      <c r="G125" s="3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">
      <c r="A126" s="31"/>
      <c r="B126" s="31"/>
      <c r="C126" s="31"/>
      <c r="D126" s="31"/>
      <c r="E126" s="31"/>
      <c r="F126" s="31"/>
      <c r="G126" s="3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">
      <c r="A127" s="31"/>
      <c r="B127" s="31"/>
      <c r="C127" s="31"/>
      <c r="D127" s="31"/>
      <c r="E127" s="31"/>
      <c r="F127" s="31"/>
      <c r="G127" s="3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">
      <c r="A128" s="31"/>
      <c r="B128" s="31"/>
      <c r="C128" s="31"/>
      <c r="D128" s="31"/>
      <c r="E128" s="31"/>
      <c r="F128" s="31"/>
      <c r="G128" s="3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">
      <c r="A129" s="31"/>
      <c r="B129" s="31"/>
      <c r="C129" s="31"/>
      <c r="D129" s="31"/>
      <c r="E129" s="31"/>
      <c r="F129" s="31"/>
      <c r="G129" s="3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">
      <c r="A130" s="31"/>
      <c r="B130" s="31"/>
      <c r="C130" s="31"/>
      <c r="D130" s="31"/>
      <c r="E130" s="31"/>
      <c r="F130" s="31"/>
      <c r="G130" s="3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">
      <c r="A131" s="31"/>
      <c r="B131" s="31"/>
      <c r="C131" s="31"/>
      <c r="D131" s="31"/>
      <c r="E131" s="31"/>
      <c r="F131" s="31"/>
      <c r="G131" s="3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">
      <c r="A132" s="31"/>
      <c r="B132" s="31"/>
      <c r="C132" s="31"/>
      <c r="D132" s="31"/>
      <c r="E132" s="31"/>
      <c r="F132" s="31"/>
      <c r="G132" s="3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">
      <c r="A133" s="31"/>
      <c r="B133" s="31"/>
      <c r="C133" s="31"/>
      <c r="D133" s="31"/>
      <c r="E133" s="31"/>
      <c r="F133" s="31"/>
      <c r="G133" s="3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">
      <c r="A134" s="31"/>
      <c r="B134" s="31"/>
      <c r="C134" s="31"/>
      <c r="D134" s="31"/>
      <c r="E134" s="31"/>
      <c r="F134" s="31"/>
      <c r="G134" s="3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">
      <c r="A135" s="31"/>
      <c r="B135" s="31"/>
      <c r="C135" s="31"/>
      <c r="D135" s="31"/>
      <c r="E135" s="31"/>
      <c r="F135" s="31"/>
      <c r="G135" s="3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">
      <c r="A136" s="31"/>
      <c r="B136" s="31"/>
      <c r="C136" s="31"/>
      <c r="D136" s="31"/>
      <c r="E136" s="31"/>
      <c r="F136" s="31"/>
      <c r="G136" s="3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">
      <c r="A137" s="31"/>
      <c r="B137" s="31"/>
      <c r="C137" s="31"/>
      <c r="D137" s="31"/>
      <c r="E137" s="31"/>
      <c r="F137" s="31"/>
      <c r="G137" s="3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">
      <c r="A138" s="31"/>
      <c r="B138" s="31"/>
      <c r="C138" s="31"/>
      <c r="D138" s="31"/>
      <c r="E138" s="31"/>
      <c r="F138" s="31"/>
      <c r="G138" s="3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">
      <c r="A139" s="31"/>
      <c r="B139" s="31"/>
      <c r="C139" s="31"/>
      <c r="D139" s="31"/>
      <c r="E139" s="31"/>
      <c r="F139" s="31"/>
      <c r="G139" s="3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">
      <c r="A140" s="31"/>
      <c r="B140" s="31"/>
      <c r="C140" s="31"/>
      <c r="D140" s="31"/>
      <c r="E140" s="31"/>
      <c r="F140" s="31"/>
      <c r="G140" s="3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">
      <c r="A141" s="31"/>
      <c r="B141" s="31"/>
      <c r="C141" s="31"/>
      <c r="D141" s="31"/>
      <c r="E141" s="31"/>
      <c r="F141" s="31"/>
      <c r="G141" s="3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">
      <c r="A142" s="31"/>
      <c r="B142" s="31"/>
      <c r="C142" s="31"/>
      <c r="D142" s="31"/>
      <c r="E142" s="31"/>
      <c r="F142" s="31"/>
      <c r="G142" s="3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">
      <c r="A143" s="31"/>
      <c r="B143" s="31"/>
      <c r="C143" s="31"/>
      <c r="D143" s="31"/>
      <c r="E143" s="31"/>
      <c r="F143" s="31"/>
      <c r="G143" s="3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">
      <c r="A144" s="31"/>
      <c r="B144" s="31"/>
      <c r="C144" s="31"/>
      <c r="D144" s="31"/>
      <c r="E144" s="31"/>
      <c r="F144" s="31"/>
      <c r="G144" s="3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">
      <c r="A145" s="31"/>
      <c r="B145" s="31"/>
      <c r="C145" s="31"/>
      <c r="D145" s="31"/>
      <c r="E145" s="31"/>
      <c r="F145" s="31"/>
      <c r="G145" s="3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">
      <c r="A146" s="31"/>
      <c r="B146" s="31"/>
      <c r="C146" s="31"/>
      <c r="D146" s="31"/>
      <c r="E146" s="31"/>
      <c r="F146" s="31"/>
      <c r="G146" s="3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">
      <c r="A147" s="31"/>
      <c r="B147" s="31"/>
      <c r="C147" s="31"/>
      <c r="D147" s="31"/>
      <c r="E147" s="31"/>
      <c r="F147" s="31"/>
      <c r="G147" s="3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">
      <c r="A148" s="31"/>
      <c r="B148" s="31"/>
      <c r="C148" s="31"/>
      <c r="D148" s="31"/>
      <c r="E148" s="31"/>
      <c r="F148" s="31"/>
      <c r="G148" s="3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">
      <c r="A149" s="31"/>
      <c r="B149" s="31"/>
      <c r="C149" s="31"/>
      <c r="D149" s="31"/>
      <c r="E149" s="31"/>
      <c r="F149" s="31"/>
      <c r="G149" s="3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">
      <c r="A150" s="31"/>
      <c r="B150" s="31"/>
      <c r="C150" s="31"/>
      <c r="D150" s="31"/>
      <c r="E150" s="31"/>
      <c r="F150" s="31"/>
      <c r="G150" s="3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">
      <c r="A151" s="31"/>
      <c r="B151" s="31"/>
      <c r="C151" s="31"/>
      <c r="D151" s="31"/>
      <c r="E151" s="31"/>
      <c r="F151" s="31"/>
      <c r="G151" s="3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">
      <c r="A152" s="31"/>
      <c r="B152" s="31"/>
      <c r="C152" s="31"/>
      <c r="D152" s="31"/>
      <c r="E152" s="31"/>
      <c r="F152" s="31"/>
      <c r="G152" s="3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">
      <c r="A153" s="31"/>
      <c r="B153" s="31"/>
      <c r="C153" s="31"/>
      <c r="D153" s="31"/>
      <c r="E153" s="31"/>
      <c r="F153" s="31"/>
      <c r="G153" s="3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">
      <c r="A154" s="31"/>
      <c r="B154" s="31"/>
      <c r="C154" s="31"/>
      <c r="D154" s="31"/>
      <c r="E154" s="31"/>
      <c r="F154" s="31"/>
      <c r="G154" s="3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">
      <c r="A155" s="31"/>
      <c r="B155" s="31"/>
      <c r="C155" s="31"/>
      <c r="D155" s="31"/>
      <c r="E155" s="31"/>
      <c r="F155" s="31"/>
      <c r="G155" s="3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">
      <c r="A156" s="31"/>
      <c r="B156" s="31"/>
      <c r="C156" s="31"/>
      <c r="D156" s="31"/>
      <c r="E156" s="31"/>
      <c r="F156" s="31"/>
      <c r="G156" s="3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">
      <c r="A157" s="31"/>
      <c r="B157" s="31"/>
      <c r="C157" s="31"/>
      <c r="D157" s="31"/>
      <c r="E157" s="31"/>
      <c r="F157" s="31"/>
      <c r="G157" s="3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">
      <c r="A158" s="31"/>
      <c r="B158" s="31"/>
      <c r="C158" s="31"/>
      <c r="D158" s="31"/>
      <c r="E158" s="31"/>
      <c r="F158" s="31"/>
      <c r="G158" s="3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">
      <c r="A159" s="31"/>
      <c r="B159" s="31"/>
      <c r="C159" s="31"/>
      <c r="D159" s="31"/>
      <c r="E159" s="31"/>
      <c r="F159" s="31"/>
      <c r="G159" s="3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">
      <c r="A160" s="31"/>
      <c r="B160" s="31"/>
      <c r="C160" s="31"/>
      <c r="D160" s="31"/>
      <c r="E160" s="31"/>
      <c r="F160" s="31"/>
      <c r="G160" s="3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">
      <c r="A161" s="31"/>
      <c r="B161" s="31"/>
      <c r="C161" s="31"/>
      <c r="D161" s="31"/>
      <c r="E161" s="31"/>
      <c r="F161" s="31"/>
      <c r="G161" s="3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">
      <c r="A162" s="31"/>
      <c r="B162" s="31"/>
      <c r="C162" s="31"/>
      <c r="D162" s="31"/>
      <c r="E162" s="31"/>
      <c r="F162" s="31"/>
      <c r="G162" s="3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">
      <c r="A163" s="31"/>
      <c r="B163" s="31"/>
      <c r="C163" s="31"/>
      <c r="D163" s="31"/>
      <c r="E163" s="31"/>
      <c r="F163" s="31"/>
      <c r="G163" s="3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">
      <c r="A164" s="31"/>
      <c r="B164" s="31"/>
      <c r="C164" s="31"/>
      <c r="D164" s="31"/>
      <c r="E164" s="31"/>
      <c r="F164" s="31"/>
      <c r="G164" s="3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">
      <c r="A165" s="31"/>
      <c r="B165" s="31"/>
      <c r="C165" s="31"/>
      <c r="D165" s="31"/>
      <c r="E165" s="31"/>
      <c r="F165" s="31"/>
      <c r="G165" s="3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">
      <c r="A166" s="31"/>
      <c r="B166" s="31"/>
      <c r="C166" s="31"/>
      <c r="D166" s="31"/>
      <c r="E166" s="31"/>
      <c r="F166" s="31"/>
      <c r="G166" s="3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">
      <c r="A167" s="31"/>
      <c r="B167" s="31"/>
      <c r="C167" s="31"/>
      <c r="D167" s="31"/>
      <c r="E167" s="31"/>
      <c r="F167" s="31"/>
      <c r="G167" s="3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">
      <c r="A168" s="31"/>
      <c r="B168" s="31"/>
      <c r="C168" s="31"/>
      <c r="D168" s="31"/>
      <c r="E168" s="31"/>
      <c r="F168" s="31"/>
      <c r="G168" s="3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">
      <c r="A169" s="31"/>
      <c r="B169" s="31"/>
      <c r="C169" s="31"/>
      <c r="D169" s="31"/>
      <c r="E169" s="31"/>
      <c r="F169" s="31"/>
      <c r="G169" s="3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">
      <c r="A170" s="31"/>
      <c r="B170" s="31"/>
      <c r="C170" s="31"/>
      <c r="D170" s="31"/>
      <c r="E170" s="31"/>
      <c r="F170" s="31"/>
      <c r="G170" s="3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">
      <c r="A171" s="31"/>
      <c r="B171" s="31"/>
      <c r="C171" s="31"/>
      <c r="D171" s="31"/>
      <c r="E171" s="31"/>
      <c r="F171" s="31"/>
      <c r="G171" s="3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">
      <c r="A172" s="31"/>
      <c r="B172" s="31"/>
      <c r="C172" s="31"/>
      <c r="D172" s="31"/>
      <c r="E172" s="31"/>
      <c r="F172" s="31"/>
      <c r="G172" s="3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">
      <c r="A173" s="31"/>
      <c r="B173" s="31"/>
      <c r="C173" s="31"/>
      <c r="D173" s="31"/>
      <c r="E173" s="31"/>
      <c r="F173" s="31"/>
      <c r="G173" s="3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">
      <c r="A174" s="31"/>
      <c r="B174" s="31"/>
      <c r="C174" s="31"/>
      <c r="D174" s="31"/>
      <c r="E174" s="31"/>
      <c r="F174" s="31"/>
      <c r="G174" s="3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">
      <c r="A175" s="31"/>
      <c r="B175" s="31"/>
      <c r="C175" s="31"/>
      <c r="D175" s="31"/>
      <c r="E175" s="31"/>
      <c r="F175" s="31"/>
      <c r="G175" s="3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">
      <c r="A176" s="31"/>
      <c r="B176" s="31"/>
      <c r="C176" s="31"/>
      <c r="D176" s="31"/>
      <c r="E176" s="31"/>
      <c r="F176" s="31"/>
      <c r="G176" s="3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">
      <c r="A177" s="31"/>
      <c r="B177" s="31"/>
      <c r="C177" s="31"/>
      <c r="D177" s="31"/>
      <c r="E177" s="31"/>
      <c r="F177" s="31"/>
      <c r="G177" s="3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">
      <c r="A178" s="31"/>
      <c r="B178" s="31"/>
      <c r="C178" s="31"/>
      <c r="D178" s="31"/>
      <c r="E178" s="31"/>
      <c r="F178" s="31"/>
      <c r="G178" s="3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">
      <c r="A179" s="31"/>
      <c r="B179" s="31"/>
      <c r="C179" s="31"/>
      <c r="D179" s="31"/>
      <c r="E179" s="31"/>
      <c r="F179" s="31"/>
      <c r="G179" s="3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">
      <c r="A180" s="31"/>
      <c r="B180" s="31"/>
      <c r="C180" s="31"/>
      <c r="D180" s="31"/>
      <c r="E180" s="31"/>
      <c r="F180" s="31"/>
      <c r="G180" s="3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">
      <c r="A181" s="31"/>
      <c r="B181" s="31"/>
      <c r="C181" s="31"/>
      <c r="D181" s="31"/>
      <c r="E181" s="31"/>
      <c r="F181" s="31"/>
      <c r="G181" s="3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">
      <c r="A182" s="31"/>
      <c r="B182" s="31"/>
      <c r="C182" s="31"/>
      <c r="D182" s="31"/>
      <c r="E182" s="31"/>
      <c r="F182" s="31"/>
      <c r="G182" s="3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">
      <c r="A183" s="31"/>
      <c r="B183" s="31"/>
      <c r="C183" s="31"/>
      <c r="D183" s="31"/>
      <c r="E183" s="31"/>
      <c r="F183" s="31"/>
      <c r="G183" s="3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">
      <c r="A184" s="31"/>
      <c r="B184" s="31"/>
      <c r="C184" s="31"/>
      <c r="D184" s="31"/>
      <c r="E184" s="31"/>
      <c r="F184" s="31"/>
      <c r="G184" s="3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">
      <c r="A185" s="31"/>
      <c r="B185" s="31"/>
      <c r="C185" s="31"/>
      <c r="D185" s="31"/>
      <c r="E185" s="31"/>
      <c r="F185" s="31"/>
      <c r="G185" s="3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">
      <c r="A186" s="31"/>
      <c r="B186" s="31"/>
      <c r="C186" s="31"/>
      <c r="D186" s="31"/>
      <c r="E186" s="31"/>
      <c r="F186" s="31"/>
      <c r="G186" s="3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">
      <c r="A187" s="31"/>
      <c r="B187" s="31"/>
      <c r="C187" s="31"/>
      <c r="D187" s="31"/>
      <c r="E187" s="31"/>
      <c r="F187" s="31"/>
      <c r="G187" s="3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">
      <c r="A188" s="31"/>
      <c r="B188" s="31"/>
      <c r="C188" s="31"/>
      <c r="D188" s="31"/>
      <c r="E188" s="31"/>
      <c r="F188" s="31"/>
      <c r="G188" s="3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">
      <c r="A189" s="31"/>
      <c r="B189" s="31"/>
      <c r="C189" s="31"/>
      <c r="D189" s="31"/>
      <c r="E189" s="31"/>
      <c r="F189" s="31"/>
      <c r="G189" s="3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">
      <c r="A190" s="31"/>
      <c r="B190" s="31"/>
      <c r="C190" s="31"/>
      <c r="D190" s="31"/>
      <c r="E190" s="31"/>
      <c r="F190" s="31"/>
      <c r="G190" s="3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">
      <c r="A191" s="31"/>
      <c r="B191" s="31"/>
      <c r="C191" s="31"/>
      <c r="D191" s="31"/>
      <c r="E191" s="31"/>
      <c r="F191" s="31"/>
      <c r="G191" s="3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">
      <c r="A192" s="31"/>
      <c r="B192" s="31"/>
      <c r="C192" s="31"/>
      <c r="D192" s="31"/>
      <c r="E192" s="31"/>
      <c r="F192" s="31"/>
      <c r="G192" s="3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">
      <c r="A193" s="31"/>
      <c r="B193" s="31"/>
      <c r="C193" s="31"/>
      <c r="D193" s="31"/>
      <c r="E193" s="31"/>
      <c r="F193" s="31"/>
      <c r="G193" s="3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">
      <c r="A194" s="31"/>
      <c r="B194" s="31"/>
      <c r="C194" s="31"/>
      <c r="D194" s="31"/>
      <c r="E194" s="31"/>
      <c r="F194" s="31"/>
      <c r="G194" s="3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">
      <c r="A195" s="31"/>
      <c r="B195" s="31"/>
      <c r="C195" s="31"/>
      <c r="D195" s="31"/>
      <c r="E195" s="31"/>
      <c r="F195" s="31"/>
      <c r="G195" s="3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">
      <c r="A196" s="31"/>
      <c r="B196" s="31"/>
      <c r="C196" s="31"/>
      <c r="D196" s="31"/>
      <c r="E196" s="31"/>
      <c r="F196" s="31"/>
      <c r="G196" s="3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">
      <c r="A197" s="31"/>
      <c r="B197" s="31"/>
      <c r="C197" s="31"/>
      <c r="D197" s="31"/>
      <c r="E197" s="31"/>
      <c r="F197" s="31"/>
      <c r="G197" s="3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">
      <c r="A198" s="31"/>
      <c r="B198" s="31"/>
      <c r="C198" s="31"/>
      <c r="D198" s="31"/>
      <c r="E198" s="31"/>
      <c r="F198" s="31"/>
      <c r="G198" s="3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">
      <c r="A199" s="31"/>
      <c r="B199" s="31"/>
      <c r="C199" s="31"/>
      <c r="D199" s="31"/>
      <c r="E199" s="31"/>
      <c r="F199" s="31"/>
      <c r="G199" s="3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">
      <c r="A200" s="31"/>
      <c r="B200" s="31"/>
      <c r="C200" s="31"/>
      <c r="D200" s="31"/>
      <c r="E200" s="31"/>
      <c r="F200" s="31"/>
      <c r="G200" s="3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">
      <c r="A201" s="31"/>
      <c r="B201" s="31"/>
      <c r="C201" s="31"/>
      <c r="D201" s="31"/>
      <c r="E201" s="31"/>
      <c r="F201" s="31"/>
      <c r="G201" s="3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">
      <c r="A202" s="31"/>
      <c r="B202" s="31"/>
      <c r="C202" s="31"/>
      <c r="D202" s="31"/>
      <c r="E202" s="31"/>
      <c r="F202" s="31"/>
      <c r="G202" s="3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">
      <c r="A203" s="31"/>
      <c r="B203" s="31"/>
      <c r="C203" s="31"/>
      <c r="D203" s="31"/>
      <c r="E203" s="31"/>
      <c r="F203" s="31"/>
      <c r="G203" s="3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">
      <c r="A204" s="31"/>
      <c r="B204" s="31"/>
      <c r="C204" s="31"/>
      <c r="D204" s="31"/>
      <c r="E204" s="31"/>
      <c r="F204" s="31"/>
      <c r="G204" s="3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">
      <c r="A205" s="31"/>
      <c r="B205" s="31"/>
      <c r="C205" s="31"/>
      <c r="D205" s="31"/>
      <c r="E205" s="31"/>
      <c r="F205" s="31"/>
      <c r="G205" s="3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">
      <c r="A206" s="31"/>
      <c r="B206" s="31"/>
      <c r="C206" s="31"/>
      <c r="D206" s="31"/>
      <c r="E206" s="31"/>
      <c r="F206" s="31"/>
      <c r="G206" s="3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">
      <c r="A207" s="31"/>
      <c r="B207" s="31"/>
      <c r="C207" s="31"/>
      <c r="D207" s="31"/>
      <c r="E207" s="31"/>
      <c r="F207" s="31"/>
      <c r="G207" s="3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">
      <c r="A208" s="31"/>
      <c r="B208" s="31"/>
      <c r="C208" s="31"/>
      <c r="D208" s="31"/>
      <c r="E208" s="31"/>
      <c r="F208" s="31"/>
      <c r="G208" s="3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">
      <c r="A209" s="31"/>
      <c r="B209" s="31"/>
      <c r="C209" s="31"/>
      <c r="D209" s="31"/>
      <c r="E209" s="31"/>
      <c r="F209" s="31"/>
      <c r="G209" s="3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">
      <c r="A210" s="31"/>
      <c r="B210" s="31"/>
      <c r="C210" s="31"/>
      <c r="D210" s="31"/>
      <c r="E210" s="31"/>
      <c r="F210" s="31"/>
      <c r="G210" s="3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">
      <c r="A211" s="31"/>
      <c r="B211" s="31"/>
      <c r="C211" s="31"/>
      <c r="D211" s="31"/>
      <c r="E211" s="31"/>
      <c r="F211" s="31"/>
      <c r="G211" s="3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">
      <c r="A212" s="31"/>
      <c r="B212" s="31"/>
      <c r="C212" s="31"/>
      <c r="D212" s="31"/>
      <c r="E212" s="31"/>
      <c r="F212" s="31"/>
      <c r="G212" s="3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">
      <c r="A213" s="31"/>
      <c r="B213" s="31"/>
      <c r="C213" s="31"/>
      <c r="D213" s="31"/>
      <c r="E213" s="31"/>
      <c r="F213" s="31"/>
      <c r="G213" s="3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">
      <c r="A214" s="31"/>
      <c r="B214" s="31"/>
      <c r="C214" s="31"/>
      <c r="D214" s="31"/>
      <c r="E214" s="31"/>
      <c r="F214" s="31"/>
      <c r="G214" s="3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">
      <c r="A215" s="31"/>
      <c r="B215" s="31"/>
      <c r="C215" s="31"/>
      <c r="D215" s="31"/>
      <c r="E215" s="31"/>
      <c r="F215" s="31"/>
      <c r="G215" s="3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">
      <c r="A216" s="31"/>
      <c r="B216" s="31"/>
      <c r="C216" s="31"/>
      <c r="D216" s="31"/>
      <c r="E216" s="31"/>
      <c r="F216" s="31"/>
      <c r="G216" s="3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">
      <c r="A217" s="31"/>
      <c r="B217" s="31"/>
      <c r="C217" s="31"/>
      <c r="D217" s="31"/>
      <c r="E217" s="31"/>
      <c r="F217" s="31"/>
      <c r="G217" s="3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">
      <c r="A218" s="31"/>
      <c r="B218" s="31"/>
      <c r="C218" s="31"/>
      <c r="D218" s="31"/>
      <c r="E218" s="31"/>
      <c r="F218" s="31"/>
      <c r="G218" s="3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">
      <c r="A219" s="31"/>
      <c r="B219" s="31"/>
      <c r="C219" s="31"/>
      <c r="D219" s="31"/>
      <c r="E219" s="31"/>
      <c r="F219" s="31"/>
      <c r="G219" s="3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">
      <c r="A220" s="31"/>
      <c r="B220" s="31"/>
      <c r="C220" s="31"/>
      <c r="D220" s="31"/>
      <c r="E220" s="31"/>
      <c r="F220" s="31"/>
      <c r="G220" s="3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">
      <c r="A221" s="31"/>
      <c r="B221" s="31"/>
      <c r="C221" s="31"/>
      <c r="D221" s="31"/>
      <c r="E221" s="31"/>
      <c r="F221" s="31"/>
      <c r="G221" s="3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">
      <c r="A222" s="31"/>
      <c r="B222" s="31"/>
      <c r="C222" s="31"/>
      <c r="D222" s="31"/>
      <c r="E222" s="31"/>
      <c r="F222" s="31"/>
      <c r="G222" s="3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">
      <c r="A223" s="31"/>
      <c r="B223" s="31"/>
      <c r="C223" s="31"/>
      <c r="D223" s="31"/>
      <c r="E223" s="31"/>
      <c r="F223" s="31"/>
      <c r="G223" s="3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">
      <c r="A224" s="31"/>
      <c r="B224" s="31"/>
      <c r="C224" s="31"/>
      <c r="D224" s="31"/>
      <c r="E224" s="31"/>
      <c r="F224" s="31"/>
      <c r="G224" s="3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">
      <c r="A225" s="31"/>
      <c r="B225" s="31"/>
      <c r="C225" s="31"/>
      <c r="D225" s="31"/>
      <c r="E225" s="31"/>
      <c r="F225" s="31"/>
      <c r="G225" s="3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">
      <c r="A226" s="31"/>
      <c r="B226" s="31"/>
      <c r="C226" s="31"/>
      <c r="D226" s="31"/>
      <c r="E226" s="31"/>
      <c r="F226" s="31"/>
      <c r="G226" s="3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">
      <c r="A227" s="31"/>
      <c r="B227" s="31"/>
      <c r="C227" s="31"/>
      <c r="D227" s="31"/>
      <c r="E227" s="31"/>
      <c r="F227" s="31"/>
      <c r="G227" s="3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">
      <c r="A228" s="31"/>
      <c r="B228" s="31"/>
      <c r="C228" s="31"/>
      <c r="D228" s="31"/>
      <c r="E228" s="31"/>
      <c r="F228" s="31"/>
      <c r="G228" s="3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">
      <c r="A229" s="31"/>
      <c r="B229" s="31"/>
      <c r="C229" s="31"/>
      <c r="D229" s="31"/>
      <c r="E229" s="31"/>
      <c r="F229" s="31"/>
      <c r="G229" s="3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">
      <c r="A230" s="31"/>
      <c r="B230" s="31"/>
      <c r="C230" s="31"/>
      <c r="D230" s="31"/>
      <c r="E230" s="31"/>
      <c r="F230" s="31"/>
      <c r="G230" s="3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">
      <c r="A231" s="31"/>
      <c r="B231" s="31"/>
      <c r="C231" s="31"/>
      <c r="D231" s="31"/>
      <c r="E231" s="31"/>
      <c r="F231" s="31"/>
      <c r="G231" s="3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">
      <c r="A232" s="31"/>
      <c r="B232" s="31"/>
      <c r="C232" s="31"/>
      <c r="D232" s="31"/>
      <c r="E232" s="31"/>
      <c r="F232" s="31"/>
      <c r="G232" s="3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</sheetData>
  <autoFilter ref="A3:R30" xr:uid="{00000000-0009-0000-0000-000001000000}"/>
  <mergeCells count="5">
    <mergeCell ref="A1:C1"/>
    <mergeCell ref="A2:C2"/>
    <mergeCell ref="A4:R4"/>
    <mergeCell ref="A17:R17"/>
    <mergeCell ref="J3:K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999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8.42578125" customWidth="1"/>
    <col min="2" max="2" width="21.7109375" customWidth="1"/>
    <col min="3" max="3" width="29.28515625" customWidth="1"/>
    <col min="4" max="4" width="15" customWidth="1"/>
    <col min="6" max="6" width="17.85546875" customWidth="1"/>
    <col min="8" max="8" width="11.28515625" customWidth="1"/>
    <col min="9" max="9" width="18.85546875" customWidth="1"/>
    <col min="10" max="10" width="9.140625" customWidth="1"/>
    <col min="11" max="11" width="9.42578125" customWidth="1"/>
    <col min="12" max="12" width="16" customWidth="1"/>
    <col min="13" max="13" width="14.85546875" customWidth="1"/>
    <col min="14" max="14" width="21" customWidth="1"/>
    <col min="15" max="15" width="20.42578125" customWidth="1"/>
    <col min="16" max="17" width="14.85546875" customWidth="1"/>
    <col min="18" max="18" width="18.28515625" customWidth="1"/>
    <col min="19" max="19" width="45.5703125" customWidth="1"/>
    <col min="20" max="20" width="17.28515625" customWidth="1"/>
    <col min="21" max="21" width="14.85546875" customWidth="1"/>
  </cols>
  <sheetData>
    <row r="1" spans="1:21" ht="25.5" customHeight="1" x14ac:dyDescent="0.2">
      <c r="A1" s="61"/>
      <c r="B1" s="60"/>
      <c r="C1" s="60"/>
      <c r="D1" s="6"/>
      <c r="E1" s="6"/>
      <c r="F1" s="6"/>
      <c r="G1" s="6"/>
      <c r="H1" s="6"/>
      <c r="I1" s="6"/>
      <c r="J1" s="6"/>
      <c r="K1" s="6"/>
      <c r="L1" s="6"/>
      <c r="M1" s="7"/>
      <c r="N1" s="2"/>
      <c r="O1" s="2"/>
      <c r="P1" s="2"/>
      <c r="Q1" s="2"/>
      <c r="R1" s="2"/>
      <c r="S1" s="2"/>
      <c r="T1" s="2"/>
      <c r="U1" s="2"/>
    </row>
    <row r="2" spans="1:21" ht="25.5" customHeight="1" x14ac:dyDescent="0.2">
      <c r="A2" s="59" t="s">
        <v>2</v>
      </c>
      <c r="B2" s="60"/>
      <c r="C2" s="60"/>
      <c r="D2" s="32">
        <v>45658</v>
      </c>
      <c r="E2" s="33"/>
      <c r="F2" s="33"/>
      <c r="G2" s="33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</row>
    <row r="3" spans="1:21" ht="47.25" customHeight="1" x14ac:dyDescent="0.2">
      <c r="A3" s="13" t="s">
        <v>4</v>
      </c>
      <c r="B3" s="13" t="s">
        <v>5</v>
      </c>
      <c r="C3" s="13" t="s">
        <v>6</v>
      </c>
      <c r="D3" s="13" t="s">
        <v>7</v>
      </c>
      <c r="E3" s="13" t="s">
        <v>0</v>
      </c>
      <c r="F3" s="13" t="s">
        <v>8</v>
      </c>
      <c r="G3" s="13" t="s">
        <v>1</v>
      </c>
      <c r="H3" s="13" t="s">
        <v>9</v>
      </c>
      <c r="I3" s="14" t="s">
        <v>10</v>
      </c>
      <c r="J3" s="67" t="s">
        <v>11</v>
      </c>
      <c r="K3" s="68"/>
      <c r="L3" s="13" t="s">
        <v>12</v>
      </c>
      <c r="M3" s="15" t="s">
        <v>13</v>
      </c>
      <c r="N3" s="15" t="s">
        <v>14</v>
      </c>
      <c r="O3" s="15" t="s">
        <v>15</v>
      </c>
      <c r="P3" s="16" t="s">
        <v>16</v>
      </c>
      <c r="Q3" s="17"/>
      <c r="R3" s="12"/>
      <c r="S3" s="12"/>
      <c r="T3" s="12"/>
      <c r="U3" s="18"/>
    </row>
    <row r="4" spans="1:21" ht="45.75" customHeight="1" x14ac:dyDescent="0.2">
      <c r="A4" s="3">
        <v>1</v>
      </c>
      <c r="B4" s="4" t="s">
        <v>18</v>
      </c>
      <c r="C4" s="4" t="s">
        <v>19</v>
      </c>
      <c r="D4" s="21">
        <v>45660</v>
      </c>
      <c r="E4" s="21">
        <v>45666</v>
      </c>
      <c r="F4" s="21">
        <v>45666</v>
      </c>
      <c r="G4" s="34" t="s">
        <v>20</v>
      </c>
      <c r="H4" s="35">
        <f t="shared" ref="H4:H14" si="0">E4-D4+1
 - (WEEKNUM(E4,1)-WEEKNUM(D4,1))*1.5
 - IF(WEEKDAY(E4,1)=7,0.5,0)</f>
        <v>5.5</v>
      </c>
      <c r="I4" s="35">
        <f t="shared" ref="I4:I5" si="1">IF(
  OR(F4="Chưa hoàn thành",F4="Đã hủy"),
  0,
  F4-D4+1
   - (WEEKNUM(F4,1)-WEEKNUM(D4,1))*1.5
   - IF(WEEKDAY(F4,1)=7,0.5,0)
)</f>
        <v>5.5</v>
      </c>
      <c r="J4" s="36">
        <v>1</v>
      </c>
      <c r="K4" s="37" t="str">
        <f ca="1">IFERROR(__xludf.DUMMYFUNCTION("IFERROR(SPARKLINE(J4,{""charttype"",""bar"";""color1"",""gray"";""max"",1}))"),"")</f>
        <v/>
      </c>
      <c r="L4" s="3" t="s">
        <v>21</v>
      </c>
      <c r="M4" s="38">
        <f t="shared" ref="M4:M14" si="2">IF(OR(I4=0,H4=0),0,IF(I4&gt;H4+2,0,MIN(H4/I4,1)))</f>
        <v>1</v>
      </c>
      <c r="N4" s="38" t="s">
        <v>22</v>
      </c>
      <c r="O4" s="38" t="s">
        <v>22</v>
      </c>
      <c r="P4" s="4" t="s">
        <v>23</v>
      </c>
      <c r="Q4" s="24"/>
      <c r="R4" s="2"/>
      <c r="S4" s="39"/>
      <c r="T4" s="2"/>
      <c r="U4" s="19"/>
    </row>
    <row r="5" spans="1:21" ht="66" customHeight="1" x14ac:dyDescent="0.2">
      <c r="A5" s="3">
        <f t="shared" ref="A5:A16" si="3">A4+1</f>
        <v>2</v>
      </c>
      <c r="B5" s="4" t="s">
        <v>24</v>
      </c>
      <c r="C5" s="4" t="s">
        <v>25</v>
      </c>
      <c r="D5" s="21">
        <v>45666</v>
      </c>
      <c r="E5" s="21">
        <v>45667</v>
      </c>
      <c r="F5" s="21">
        <v>45668</v>
      </c>
      <c r="G5" s="34" t="s">
        <v>20</v>
      </c>
      <c r="H5" s="35">
        <f t="shared" si="0"/>
        <v>2</v>
      </c>
      <c r="I5" s="35">
        <f t="shared" si="1"/>
        <v>2.5</v>
      </c>
      <c r="J5" s="40">
        <v>1</v>
      </c>
      <c r="K5" s="41" t="str">
        <f ca="1">IFERROR(__xludf.DUMMYFUNCTION("IFERROR(SPARKLINE(J5,{""charttype"",""bar"";""color1"",""gray"";""max"",1}))"),"")</f>
        <v/>
      </c>
      <c r="L5" s="3" t="s">
        <v>26</v>
      </c>
      <c r="M5" s="38">
        <f t="shared" si="2"/>
        <v>0.8</v>
      </c>
      <c r="N5" s="38" t="s">
        <v>27</v>
      </c>
      <c r="O5" s="38" t="s">
        <v>28</v>
      </c>
      <c r="P5" s="4"/>
      <c r="Q5" s="2"/>
      <c r="R5" s="2"/>
      <c r="S5" s="42"/>
      <c r="T5" s="2"/>
      <c r="U5" s="2"/>
    </row>
    <row r="6" spans="1:21" ht="39" customHeight="1" x14ac:dyDescent="0.2">
      <c r="A6" s="3">
        <f t="shared" si="3"/>
        <v>3</v>
      </c>
      <c r="B6" s="4" t="s">
        <v>24</v>
      </c>
      <c r="C6" s="4" t="s">
        <v>29</v>
      </c>
      <c r="D6" s="21">
        <v>45667</v>
      </c>
      <c r="E6" s="21">
        <v>45669</v>
      </c>
      <c r="F6" s="22" t="s">
        <v>30</v>
      </c>
      <c r="G6" s="34" t="s">
        <v>20</v>
      </c>
      <c r="H6" s="35">
        <f t="shared" si="0"/>
        <v>1.5</v>
      </c>
      <c r="I6" s="35">
        <f t="shared" ref="I6:I11" si="4">IF(
  OR(F6="ยังไม่เสร็จสิ้น",F6="ถูกยกเลิก"),
  0,
  F6-D6+1
   - (WEEKNUM(F6,1)-WEEKNUM(D6,1))*1.5
   - IF(WEEKDAY(F6,1)=7,0.5,0)
)</f>
        <v>0</v>
      </c>
      <c r="J6" s="40">
        <v>0.2</v>
      </c>
      <c r="K6" s="41" t="str">
        <f ca="1">IFERROR(__xludf.DUMMYFUNCTION("IFERROR(SPARKLINE(J6,{""charttype"",""bar"";""color1"",""gray"";""max"",1}))"),"")</f>
        <v/>
      </c>
      <c r="L6" s="3" t="s">
        <v>31</v>
      </c>
      <c r="M6" s="38">
        <f t="shared" si="2"/>
        <v>0</v>
      </c>
      <c r="N6" s="38"/>
      <c r="O6" s="38"/>
      <c r="P6" s="4"/>
      <c r="Q6" s="2"/>
      <c r="R6" s="2"/>
      <c r="S6" s="2"/>
      <c r="T6" s="2"/>
      <c r="U6" s="2"/>
    </row>
    <row r="7" spans="1:21" ht="39" customHeight="1" x14ac:dyDescent="0.2">
      <c r="A7" s="3">
        <f t="shared" si="3"/>
        <v>4</v>
      </c>
      <c r="B7" s="4" t="s">
        <v>24</v>
      </c>
      <c r="C7" s="4" t="s">
        <v>32</v>
      </c>
      <c r="D7" s="21">
        <v>45667</v>
      </c>
      <c r="E7" s="21">
        <v>45669</v>
      </c>
      <c r="F7" s="22" t="s">
        <v>30</v>
      </c>
      <c r="G7" s="34" t="s">
        <v>20</v>
      </c>
      <c r="H7" s="35">
        <f t="shared" si="0"/>
        <v>1.5</v>
      </c>
      <c r="I7" s="35">
        <f t="shared" si="4"/>
        <v>0</v>
      </c>
      <c r="J7" s="40">
        <v>0</v>
      </c>
      <c r="K7" s="41" t="str">
        <f ca="1">IFERROR(__xludf.DUMMYFUNCTION("IFERROR(SPARKLINE(J7,{""charttype"",""bar"";""color1"",""gray"";""max"",1}))"),"")</f>
        <v/>
      </c>
      <c r="L7" s="3" t="s">
        <v>33</v>
      </c>
      <c r="M7" s="38">
        <f t="shared" si="2"/>
        <v>0</v>
      </c>
      <c r="N7" s="38"/>
      <c r="O7" s="38"/>
      <c r="P7" s="4"/>
      <c r="Q7" s="2"/>
      <c r="R7" s="2"/>
      <c r="S7" s="2"/>
      <c r="T7" s="2"/>
      <c r="U7" s="2"/>
    </row>
    <row r="8" spans="1:21" ht="39" customHeight="1" x14ac:dyDescent="0.2">
      <c r="A8" s="3">
        <f t="shared" si="3"/>
        <v>5</v>
      </c>
      <c r="B8" s="4" t="s">
        <v>34</v>
      </c>
      <c r="C8" s="4" t="s">
        <v>35</v>
      </c>
      <c r="D8" s="21">
        <v>45660</v>
      </c>
      <c r="E8" s="21">
        <v>45666</v>
      </c>
      <c r="F8" s="21">
        <v>45665</v>
      </c>
      <c r="G8" s="34" t="s">
        <v>36</v>
      </c>
      <c r="H8" s="35">
        <f t="shared" si="0"/>
        <v>5.5</v>
      </c>
      <c r="I8" s="35">
        <f t="shared" si="4"/>
        <v>4.5</v>
      </c>
      <c r="J8" s="40">
        <v>0.7</v>
      </c>
      <c r="K8" s="41" t="str">
        <f ca="1">IFERROR(__xludf.DUMMYFUNCTION("IFERROR(SPARKLINE(J8,{""charttype"",""bar"";""color1"",""gray"";""max"",1}))"),"")</f>
        <v/>
      </c>
      <c r="L8" s="3" t="s">
        <v>37</v>
      </c>
      <c r="M8" s="38">
        <f t="shared" si="2"/>
        <v>1</v>
      </c>
      <c r="N8" s="38"/>
      <c r="O8" s="38"/>
      <c r="P8" s="4"/>
      <c r="Q8" s="24"/>
      <c r="R8" s="2"/>
      <c r="S8" s="2"/>
      <c r="T8" s="2"/>
      <c r="U8" s="24"/>
    </row>
    <row r="9" spans="1:21" ht="39" customHeight="1" x14ac:dyDescent="0.2">
      <c r="A9" s="3">
        <f t="shared" si="3"/>
        <v>6</v>
      </c>
      <c r="B9" s="4" t="s">
        <v>38</v>
      </c>
      <c r="C9" s="4" t="s">
        <v>39</v>
      </c>
      <c r="D9" s="21">
        <v>45667</v>
      </c>
      <c r="E9" s="21">
        <v>45669</v>
      </c>
      <c r="F9" s="22" t="s">
        <v>30</v>
      </c>
      <c r="G9" s="34" t="s">
        <v>36</v>
      </c>
      <c r="H9" s="35">
        <f t="shared" si="0"/>
        <v>1.5</v>
      </c>
      <c r="I9" s="35">
        <f t="shared" si="4"/>
        <v>0</v>
      </c>
      <c r="J9" s="40">
        <v>0.4</v>
      </c>
      <c r="K9" s="41" t="str">
        <f ca="1">IFERROR(__xludf.DUMMYFUNCTION("IFERROR(SPARKLINE(J9,{""charttype"",""bar"";""color1"",""gray"";""max"",1}))"),"")</f>
        <v/>
      </c>
      <c r="L9" s="3" t="s">
        <v>33</v>
      </c>
      <c r="M9" s="38">
        <f t="shared" si="2"/>
        <v>0</v>
      </c>
      <c r="N9" s="38"/>
      <c r="O9" s="38"/>
      <c r="P9" s="4"/>
      <c r="Q9" s="2"/>
      <c r="R9" s="2"/>
      <c r="S9" s="2"/>
      <c r="T9" s="2"/>
      <c r="U9" s="2"/>
    </row>
    <row r="10" spans="1:21" ht="39" customHeight="1" x14ac:dyDescent="0.2">
      <c r="A10" s="3">
        <f t="shared" si="3"/>
        <v>7</v>
      </c>
      <c r="B10" s="4" t="s">
        <v>40</v>
      </c>
      <c r="C10" s="4" t="s">
        <v>41</v>
      </c>
      <c r="D10" s="21">
        <v>45668</v>
      </c>
      <c r="E10" s="21">
        <v>45669</v>
      </c>
      <c r="F10" s="22" t="s">
        <v>30</v>
      </c>
      <c r="G10" s="34" t="s">
        <v>42</v>
      </c>
      <c r="H10" s="35">
        <f t="shared" si="0"/>
        <v>0.5</v>
      </c>
      <c r="I10" s="35">
        <f t="shared" si="4"/>
        <v>0</v>
      </c>
      <c r="J10" s="40">
        <v>0.4</v>
      </c>
      <c r="K10" s="41" t="str">
        <f ca="1">IFERROR(__xludf.DUMMYFUNCTION("IFERROR(SPARKLINE(J10,{""charttype"",""bar"";""color1"",""gray"";""max"",1}))"),"")</f>
        <v/>
      </c>
      <c r="L10" s="3" t="s">
        <v>33</v>
      </c>
      <c r="M10" s="38">
        <f t="shared" si="2"/>
        <v>0</v>
      </c>
      <c r="N10" s="38"/>
      <c r="O10" s="38"/>
      <c r="P10" s="4"/>
      <c r="Q10" s="2"/>
      <c r="R10" s="2"/>
      <c r="S10" s="2"/>
      <c r="T10" s="2"/>
      <c r="U10" s="2"/>
    </row>
    <row r="11" spans="1:21" ht="39" customHeight="1" x14ac:dyDescent="0.2">
      <c r="A11" s="3">
        <f t="shared" si="3"/>
        <v>8</v>
      </c>
      <c r="B11" s="4" t="s">
        <v>43</v>
      </c>
      <c r="C11" s="4" t="s">
        <v>44</v>
      </c>
      <c r="D11" s="21">
        <v>45660</v>
      </c>
      <c r="E11" s="21">
        <v>45661</v>
      </c>
      <c r="F11" s="22" t="s">
        <v>45</v>
      </c>
      <c r="G11" s="34" t="s">
        <v>20</v>
      </c>
      <c r="H11" s="35">
        <f t="shared" si="0"/>
        <v>1.5</v>
      </c>
      <c r="I11" s="35">
        <f t="shared" si="4"/>
        <v>0</v>
      </c>
      <c r="J11" s="40">
        <v>0.1</v>
      </c>
      <c r="K11" s="41" t="str">
        <f ca="1">IFERROR(__xludf.DUMMYFUNCTION("IFERROR(SPARKLINE(J11,{""charttype"",""bar"";""color1"",""gray"";""max"",1}))"),"")</f>
        <v/>
      </c>
      <c r="L11" s="3" t="s">
        <v>45</v>
      </c>
      <c r="M11" s="38">
        <f t="shared" si="2"/>
        <v>0</v>
      </c>
      <c r="N11" s="38"/>
      <c r="O11" s="38"/>
      <c r="P11" s="4" t="s">
        <v>46</v>
      </c>
      <c r="Q11" s="2"/>
      <c r="R11" s="5"/>
      <c r="S11" s="5"/>
      <c r="T11" s="2"/>
      <c r="U11" s="2"/>
    </row>
    <row r="12" spans="1:21" ht="39" customHeight="1" x14ac:dyDescent="0.2">
      <c r="A12" s="3">
        <f t="shared" si="3"/>
        <v>9</v>
      </c>
      <c r="B12" s="4" t="s">
        <v>47</v>
      </c>
      <c r="C12" s="4" t="s">
        <v>48</v>
      </c>
      <c r="D12" s="21">
        <v>45660</v>
      </c>
      <c r="E12" s="21">
        <v>45666</v>
      </c>
      <c r="F12" s="21">
        <v>45665</v>
      </c>
      <c r="G12" s="34" t="s">
        <v>20</v>
      </c>
      <c r="H12" s="35">
        <f t="shared" si="0"/>
        <v>5.5</v>
      </c>
      <c r="I12" s="35">
        <f t="shared" ref="I12:I14" si="5">IF(
  OR(F12="Chưa hoàn thành",F12="Đã hủy"),
  0,
  F12-D12+1
   - (WEEKNUM(F12,1)-WEEKNUM(D12,1))*1.5
   - IF(WEEKDAY(F12,1)=7,0.5,0)
)</f>
        <v>4.5</v>
      </c>
      <c r="J12" s="40">
        <v>1</v>
      </c>
      <c r="K12" s="41" t="str">
        <f ca="1">IFERROR(__xludf.DUMMYFUNCTION("IFERROR(SPARKLINE(J12,{""charttype"",""bar"";""color1"",""gray"";""max"",1}))"),"")</f>
        <v/>
      </c>
      <c r="L12" s="3" t="s">
        <v>21</v>
      </c>
      <c r="M12" s="38">
        <f t="shared" si="2"/>
        <v>1</v>
      </c>
      <c r="N12" s="38" t="s">
        <v>27</v>
      </c>
      <c r="O12" s="38" t="s">
        <v>27</v>
      </c>
      <c r="P12" s="4"/>
      <c r="Q12" s="2"/>
      <c r="R12" s="5"/>
      <c r="S12" s="5"/>
      <c r="T12" s="2"/>
      <c r="U12" s="2"/>
    </row>
    <row r="13" spans="1:21" ht="39" customHeight="1" x14ac:dyDescent="0.2">
      <c r="A13" s="3">
        <f t="shared" si="3"/>
        <v>10</v>
      </c>
      <c r="B13" s="4" t="s">
        <v>49</v>
      </c>
      <c r="C13" s="4" t="s">
        <v>50</v>
      </c>
      <c r="D13" s="21">
        <v>45660</v>
      </c>
      <c r="E13" s="21">
        <v>45662</v>
      </c>
      <c r="F13" s="21">
        <v>45663</v>
      </c>
      <c r="G13" s="34" t="s">
        <v>42</v>
      </c>
      <c r="H13" s="35">
        <f t="shared" si="0"/>
        <v>1.5</v>
      </c>
      <c r="I13" s="35">
        <f t="shared" si="5"/>
        <v>2.5</v>
      </c>
      <c r="J13" s="43">
        <v>1</v>
      </c>
      <c r="K13" s="44" t="str">
        <f ca="1">IFERROR(__xludf.DUMMYFUNCTION("IFERROR(SPARKLINE(J13,{""charttype"",""bar"";""color1"",""gray"";""max"",1}))"),"")</f>
        <v/>
      </c>
      <c r="L13" s="3" t="s">
        <v>37</v>
      </c>
      <c r="M13" s="38">
        <f t="shared" si="2"/>
        <v>0.6</v>
      </c>
      <c r="N13" s="38" t="s">
        <v>27</v>
      </c>
      <c r="O13" s="38" t="s">
        <v>28</v>
      </c>
      <c r="P13" s="4"/>
      <c r="Q13" s="2"/>
      <c r="R13" s="5"/>
      <c r="S13" s="5"/>
      <c r="T13" s="2"/>
      <c r="U13" s="2"/>
    </row>
    <row r="14" spans="1:21" ht="39" customHeight="1" x14ac:dyDescent="0.2">
      <c r="A14" s="3">
        <f t="shared" si="3"/>
        <v>11</v>
      </c>
      <c r="B14" s="4" t="s">
        <v>51</v>
      </c>
      <c r="C14" s="4" t="s">
        <v>52</v>
      </c>
      <c r="D14" s="21">
        <v>45660</v>
      </c>
      <c r="E14" s="21">
        <v>45661</v>
      </c>
      <c r="F14" s="21">
        <v>45661</v>
      </c>
      <c r="G14" s="34" t="s">
        <v>20</v>
      </c>
      <c r="H14" s="35">
        <f t="shared" si="0"/>
        <v>1.5</v>
      </c>
      <c r="I14" s="35">
        <f t="shared" si="5"/>
        <v>1.5</v>
      </c>
      <c r="J14" s="45">
        <v>1</v>
      </c>
      <c r="K14" s="46" t="str">
        <f ca="1">IFERROR(__xludf.DUMMYFUNCTION("IFERROR(SPARKLINE(J14,{""charttype"",""bar"";""color1"",""gray"";""max"",1}))"),"")</f>
        <v/>
      </c>
      <c r="L14" s="3" t="s">
        <v>21</v>
      </c>
      <c r="M14" s="38">
        <f t="shared" si="2"/>
        <v>1</v>
      </c>
      <c r="N14" s="38" t="s">
        <v>22</v>
      </c>
      <c r="O14" s="38" t="s">
        <v>27</v>
      </c>
      <c r="P14" s="4"/>
      <c r="Q14" s="2"/>
      <c r="R14" s="5"/>
      <c r="S14" s="5"/>
      <c r="T14" s="2"/>
      <c r="U14" s="2"/>
    </row>
    <row r="15" spans="1:21" ht="39" customHeight="1" x14ac:dyDescent="0.2">
      <c r="A15" s="3">
        <f t="shared" si="3"/>
        <v>12</v>
      </c>
      <c r="B15" s="4"/>
      <c r="C15" s="4"/>
      <c r="D15" s="21"/>
      <c r="E15" s="21"/>
      <c r="F15" s="21"/>
      <c r="G15" s="22"/>
      <c r="H15" s="35"/>
      <c r="I15" s="35"/>
      <c r="J15" s="45"/>
      <c r="K15" s="46"/>
      <c r="L15" s="3"/>
      <c r="M15" s="38"/>
      <c r="N15" s="38"/>
      <c r="O15" s="38"/>
      <c r="P15" s="4"/>
      <c r="Q15" s="2"/>
      <c r="R15" s="5"/>
      <c r="S15" s="5"/>
      <c r="T15" s="2"/>
      <c r="U15" s="2"/>
    </row>
    <row r="16" spans="1:21" ht="39" customHeight="1" x14ac:dyDescent="0.2">
      <c r="A16" s="3">
        <f t="shared" si="3"/>
        <v>13</v>
      </c>
      <c r="B16" s="4"/>
      <c r="C16" s="4"/>
      <c r="D16" s="21"/>
      <c r="E16" s="21"/>
      <c r="F16" s="21"/>
      <c r="G16" s="22"/>
      <c r="H16" s="35"/>
      <c r="I16" s="35"/>
      <c r="J16" s="45"/>
      <c r="K16" s="46"/>
      <c r="L16" s="3"/>
      <c r="M16" s="38"/>
      <c r="N16" s="38"/>
      <c r="O16" s="38"/>
      <c r="P16" s="4"/>
      <c r="Q16" s="2"/>
      <c r="R16" s="5"/>
      <c r="S16" s="5"/>
      <c r="T16" s="2"/>
      <c r="U16" s="2"/>
    </row>
    <row r="17" spans="1:21" ht="39" customHeight="1" x14ac:dyDescent="0.2">
      <c r="A17" s="20"/>
      <c r="B17" s="47"/>
      <c r="C17" s="47"/>
      <c r="D17" s="48"/>
      <c r="E17" s="48"/>
      <c r="F17" s="48"/>
      <c r="G17" s="49"/>
      <c r="H17" s="50"/>
      <c r="I17" s="50"/>
      <c r="J17" s="51"/>
      <c r="K17" s="52"/>
      <c r="L17" s="16" t="s">
        <v>17</v>
      </c>
      <c r="M17" s="29">
        <f>SUBTOTAL(109, M4:M16)</f>
        <v>5.3999999999999995</v>
      </c>
      <c r="N17" s="29"/>
      <c r="O17" s="29"/>
      <c r="Q17" s="1"/>
      <c r="R17" s="5"/>
      <c r="S17" s="5"/>
      <c r="T17" s="2"/>
      <c r="U17" s="2"/>
    </row>
    <row r="18" spans="1:21" ht="15.75" customHeight="1" x14ac:dyDescent="0.2">
      <c r="A18" s="30"/>
      <c r="B18" s="30"/>
      <c r="C18" s="30"/>
      <c r="D18" s="53"/>
      <c r="E18" s="53"/>
      <c r="F18" s="53"/>
      <c r="G18" s="30"/>
      <c r="H18" s="30"/>
      <c r="I18" s="30"/>
      <c r="J18" s="30"/>
      <c r="K18" s="30"/>
      <c r="L18" s="30"/>
      <c r="M18" s="30"/>
      <c r="N18" s="5"/>
      <c r="O18" s="5"/>
      <c r="P18" s="5"/>
      <c r="Q18" s="5"/>
      <c r="R18" s="5"/>
      <c r="S18" s="5"/>
      <c r="T18" s="5"/>
      <c r="U18" s="5"/>
    </row>
    <row r="19" spans="1:21" ht="15.75" customHeight="1" x14ac:dyDescent="0.2">
      <c r="A19" s="31"/>
      <c r="B19" s="31"/>
      <c r="C19" s="31"/>
      <c r="D19" s="54"/>
      <c r="E19" s="54"/>
      <c r="F19" s="54"/>
      <c r="G19" s="31"/>
      <c r="H19" s="31"/>
      <c r="I19" s="31"/>
      <c r="J19" s="31"/>
      <c r="K19" s="31"/>
      <c r="L19" s="31"/>
      <c r="M19" s="31"/>
      <c r="N19" s="5"/>
      <c r="O19" s="5"/>
      <c r="P19" s="5"/>
      <c r="Q19" s="5"/>
      <c r="R19" s="5"/>
      <c r="S19" s="5"/>
      <c r="T19" s="5"/>
      <c r="U19" s="5"/>
    </row>
    <row r="20" spans="1:21" ht="15.75" customHeight="1" x14ac:dyDescent="0.2">
      <c r="A20" s="31"/>
      <c r="B20" s="31"/>
      <c r="C20" s="31"/>
      <c r="D20" s="54"/>
      <c r="E20" s="54"/>
      <c r="F20" s="54"/>
      <c r="G20" s="31"/>
      <c r="H20" s="31"/>
      <c r="I20" s="31"/>
      <c r="J20" s="31"/>
      <c r="K20" s="31"/>
      <c r="L20" s="31"/>
      <c r="M20" s="31"/>
      <c r="N20" s="5"/>
      <c r="O20" s="5"/>
      <c r="P20" s="5"/>
      <c r="Q20" s="5"/>
      <c r="R20" s="5"/>
      <c r="S20" s="5"/>
      <c r="T20" s="5"/>
      <c r="U20" s="5"/>
    </row>
    <row r="21" spans="1:21" ht="15.75" customHeight="1" x14ac:dyDescent="0.2">
      <c r="A21" s="31"/>
      <c r="B21" s="31"/>
      <c r="C21" s="31"/>
      <c r="D21" s="54"/>
      <c r="E21" s="54"/>
      <c r="F21" s="54"/>
      <c r="G21" s="31"/>
      <c r="H21" s="31"/>
      <c r="I21" s="31"/>
      <c r="J21" s="31"/>
      <c r="K21" s="31"/>
      <c r="L21" s="31"/>
      <c r="M21" s="31"/>
      <c r="N21" s="5"/>
      <c r="O21" s="5"/>
      <c r="P21" s="5"/>
      <c r="Q21" s="5"/>
      <c r="R21" s="5"/>
      <c r="S21" s="5"/>
      <c r="T21" s="5"/>
      <c r="U21" s="5"/>
    </row>
    <row r="22" spans="1:21" ht="15.75" customHeight="1" x14ac:dyDescent="0.2">
      <c r="A22" s="31"/>
      <c r="B22" s="31"/>
      <c r="C22" s="31"/>
      <c r="D22" s="54"/>
      <c r="E22" s="54"/>
      <c r="F22" s="54"/>
      <c r="G22" s="31"/>
      <c r="H22" s="31"/>
      <c r="I22" s="31"/>
      <c r="J22" s="31"/>
      <c r="K22" s="31"/>
      <c r="L22" s="31"/>
      <c r="M22" s="31"/>
      <c r="N22" s="5"/>
      <c r="O22" s="5"/>
      <c r="P22" s="5"/>
      <c r="Q22" s="5"/>
      <c r="R22" s="5"/>
      <c r="S22" s="5"/>
      <c r="T22" s="5"/>
      <c r="U22" s="5"/>
    </row>
    <row r="23" spans="1:21" ht="15.75" customHeight="1" x14ac:dyDescent="0.2">
      <c r="A23" s="31"/>
      <c r="B23" s="31"/>
      <c r="C23" s="31"/>
      <c r="D23" s="54"/>
      <c r="E23" s="54"/>
      <c r="F23" s="54"/>
      <c r="G23" s="31"/>
      <c r="H23" s="31"/>
      <c r="I23" s="31"/>
      <c r="J23" s="31"/>
      <c r="K23" s="31"/>
      <c r="L23" s="31"/>
      <c r="M23" s="31"/>
      <c r="N23" s="5"/>
      <c r="O23" s="5"/>
      <c r="P23" s="5"/>
      <c r="Q23" s="5"/>
      <c r="R23" s="5"/>
      <c r="S23" s="5"/>
      <c r="T23" s="5"/>
      <c r="U23" s="5"/>
    </row>
    <row r="24" spans="1:21" ht="15.75" customHeight="1" x14ac:dyDescent="0.2">
      <c r="A24" s="31"/>
      <c r="B24" s="31"/>
      <c r="C24" s="31"/>
      <c r="D24" s="54"/>
      <c r="E24" s="54"/>
      <c r="F24" s="54"/>
      <c r="G24" s="31"/>
      <c r="H24" s="31"/>
      <c r="I24" s="31"/>
      <c r="J24" s="31"/>
      <c r="K24" s="31"/>
      <c r="L24" s="31"/>
      <c r="M24" s="31"/>
      <c r="N24" s="5"/>
      <c r="O24" s="5"/>
      <c r="P24" s="5"/>
      <c r="Q24" s="5"/>
      <c r="R24" s="5"/>
      <c r="S24" s="5"/>
      <c r="T24" s="5"/>
      <c r="U24" s="5"/>
    </row>
    <row r="25" spans="1:21" ht="15.75" customHeight="1" x14ac:dyDescent="0.2">
      <c r="A25" s="31"/>
      <c r="B25" s="31"/>
      <c r="C25" s="31"/>
      <c r="D25" s="54"/>
      <c r="E25" s="54"/>
      <c r="F25" s="54"/>
      <c r="G25" s="31"/>
      <c r="H25" s="31"/>
      <c r="I25" s="31"/>
      <c r="J25" s="31"/>
      <c r="K25" s="31"/>
      <c r="L25" s="31"/>
      <c r="M25" s="31"/>
      <c r="N25" s="5"/>
      <c r="O25" s="5"/>
      <c r="P25" s="5"/>
      <c r="Q25" s="5"/>
      <c r="R25" s="5"/>
      <c r="S25" s="5"/>
      <c r="T25" s="5"/>
      <c r="U25" s="5"/>
    </row>
    <row r="26" spans="1:21" ht="15.75" customHeight="1" x14ac:dyDescent="0.2">
      <c r="A26" s="31"/>
      <c r="B26" s="31"/>
      <c r="C26" s="31"/>
      <c r="D26" s="54"/>
      <c r="E26" s="54"/>
      <c r="F26" s="54"/>
      <c r="G26" s="31"/>
      <c r="H26" s="31"/>
      <c r="I26" s="31"/>
      <c r="J26" s="31"/>
      <c r="K26" s="31"/>
      <c r="L26" s="31"/>
      <c r="M26" s="31"/>
      <c r="N26" s="5"/>
      <c r="O26" s="5"/>
      <c r="P26" s="5"/>
      <c r="Q26" s="5"/>
      <c r="R26" s="5"/>
      <c r="S26" s="5"/>
      <c r="T26" s="5"/>
      <c r="U26" s="5"/>
    </row>
    <row r="27" spans="1:21" ht="15.75" customHeight="1" x14ac:dyDescent="0.2">
      <c r="A27" s="31"/>
      <c r="B27" s="31"/>
      <c r="C27" s="31"/>
      <c r="D27" s="54"/>
      <c r="E27" s="54"/>
      <c r="F27" s="54"/>
      <c r="G27" s="31"/>
      <c r="H27" s="31"/>
      <c r="I27" s="31"/>
      <c r="J27" s="31"/>
      <c r="K27" s="31"/>
      <c r="L27" s="31"/>
      <c r="M27" s="31"/>
      <c r="N27" s="5"/>
      <c r="O27" s="5"/>
      <c r="P27" s="5"/>
      <c r="Q27" s="5"/>
      <c r="R27" s="5"/>
      <c r="S27" s="5"/>
      <c r="T27" s="5"/>
      <c r="U27" s="5"/>
    </row>
    <row r="28" spans="1:21" ht="15.75" customHeight="1" x14ac:dyDescent="0.2">
      <c r="A28" s="31"/>
      <c r="B28" s="31"/>
      <c r="C28" s="31"/>
      <c r="D28" s="54"/>
      <c r="E28" s="54"/>
      <c r="F28" s="54"/>
      <c r="G28" s="31"/>
      <c r="H28" s="31"/>
      <c r="I28" s="31"/>
      <c r="J28" s="31"/>
      <c r="K28" s="31"/>
      <c r="L28" s="31"/>
      <c r="M28" s="31"/>
      <c r="N28" s="5"/>
      <c r="O28" s="5"/>
      <c r="P28" s="5"/>
      <c r="Q28" s="5"/>
      <c r="R28" s="5"/>
      <c r="S28" s="5"/>
      <c r="T28" s="5"/>
      <c r="U28" s="5"/>
    </row>
    <row r="29" spans="1:21" ht="15.75" customHeight="1" x14ac:dyDescent="0.2">
      <c r="A29" s="31"/>
      <c r="B29" s="31"/>
      <c r="C29" s="31"/>
      <c r="D29" s="54"/>
      <c r="E29" s="54"/>
      <c r="F29" s="54"/>
      <c r="G29" s="31"/>
      <c r="H29" s="31"/>
      <c r="I29" s="31"/>
      <c r="J29" s="31"/>
      <c r="K29" s="31"/>
      <c r="L29" s="31"/>
      <c r="M29" s="31"/>
      <c r="N29" s="5"/>
      <c r="O29" s="5"/>
      <c r="P29" s="5"/>
      <c r="Q29" s="5"/>
      <c r="R29" s="5"/>
      <c r="S29" s="5"/>
      <c r="T29" s="5"/>
      <c r="U29" s="5"/>
    </row>
    <row r="30" spans="1:21" ht="15.75" customHeight="1" x14ac:dyDescent="0.2">
      <c r="A30" s="31"/>
      <c r="B30" s="31"/>
      <c r="C30" s="31"/>
      <c r="D30" s="54"/>
      <c r="E30" s="54"/>
      <c r="F30" s="54"/>
      <c r="G30" s="31"/>
      <c r="H30" s="31"/>
      <c r="I30" s="31"/>
      <c r="J30" s="31"/>
      <c r="K30" s="31"/>
      <c r="L30" s="31"/>
      <c r="M30" s="31"/>
      <c r="N30" s="5"/>
      <c r="O30" s="5"/>
      <c r="P30" s="5"/>
      <c r="Q30" s="5"/>
      <c r="R30" s="5"/>
      <c r="S30" s="5"/>
      <c r="T30" s="5"/>
      <c r="U30" s="5"/>
    </row>
    <row r="31" spans="1:21" ht="15.75" customHeight="1" x14ac:dyDescent="0.2">
      <c r="A31" s="31"/>
      <c r="B31" s="31"/>
      <c r="C31" s="31"/>
      <c r="D31" s="54"/>
      <c r="E31" s="54"/>
      <c r="F31" s="54"/>
      <c r="G31" s="31"/>
      <c r="H31" s="31"/>
      <c r="I31" s="31"/>
      <c r="J31" s="31"/>
      <c r="K31" s="31"/>
      <c r="L31" s="31"/>
      <c r="M31" s="31"/>
      <c r="N31" s="5"/>
      <c r="O31" s="5"/>
      <c r="P31" s="5"/>
      <c r="Q31" s="5"/>
      <c r="R31" s="5"/>
      <c r="S31" s="5"/>
      <c r="T31" s="5"/>
      <c r="U31" s="5"/>
    </row>
    <row r="32" spans="1:21" ht="15.75" customHeight="1" x14ac:dyDescent="0.2">
      <c r="A32" s="31"/>
      <c r="B32" s="31"/>
      <c r="C32" s="31"/>
      <c r="D32" s="54"/>
      <c r="E32" s="54"/>
      <c r="F32" s="54"/>
      <c r="G32" s="31"/>
      <c r="H32" s="31"/>
      <c r="I32" s="31"/>
      <c r="J32" s="31"/>
      <c r="K32" s="31"/>
      <c r="L32" s="31"/>
      <c r="M32" s="31"/>
      <c r="N32" s="5"/>
      <c r="O32" s="5"/>
      <c r="P32" s="5"/>
      <c r="Q32" s="5"/>
      <c r="R32" s="5"/>
      <c r="S32" s="5"/>
      <c r="T32" s="5"/>
      <c r="U32" s="5"/>
    </row>
    <row r="33" spans="1:21" ht="15.75" customHeight="1" x14ac:dyDescent="0.2">
      <c r="A33" s="31"/>
      <c r="B33" s="31"/>
      <c r="C33" s="31"/>
      <c r="D33" s="54"/>
      <c r="E33" s="54"/>
      <c r="F33" s="54"/>
      <c r="G33" s="31"/>
      <c r="H33" s="31"/>
      <c r="I33" s="31"/>
      <c r="J33" s="31"/>
      <c r="K33" s="31"/>
      <c r="L33" s="31"/>
      <c r="M33" s="31"/>
      <c r="N33" s="5"/>
      <c r="O33" s="5"/>
      <c r="P33" s="5"/>
      <c r="Q33" s="5"/>
      <c r="R33" s="5"/>
      <c r="S33" s="5"/>
      <c r="T33" s="5"/>
      <c r="U33" s="5"/>
    </row>
    <row r="34" spans="1:21" ht="15.75" customHeight="1" x14ac:dyDescent="0.2">
      <c r="A34" s="31"/>
      <c r="B34" s="31"/>
      <c r="C34" s="31"/>
      <c r="D34" s="54"/>
      <c r="E34" s="54"/>
      <c r="F34" s="54"/>
      <c r="G34" s="31"/>
      <c r="H34" s="31"/>
      <c r="I34" s="31"/>
      <c r="J34" s="31"/>
      <c r="K34" s="31"/>
      <c r="L34" s="31"/>
      <c r="M34" s="31"/>
      <c r="N34" s="5"/>
      <c r="O34" s="5"/>
      <c r="P34" s="5"/>
      <c r="Q34" s="5"/>
      <c r="R34" s="5"/>
      <c r="S34" s="5"/>
      <c r="T34" s="5"/>
      <c r="U34" s="5"/>
    </row>
    <row r="35" spans="1:21" ht="15.75" customHeight="1" x14ac:dyDescent="0.2">
      <c r="A35" s="31"/>
      <c r="B35" s="31"/>
      <c r="C35" s="31"/>
      <c r="D35" s="54"/>
      <c r="E35" s="54"/>
      <c r="F35" s="54"/>
      <c r="G35" s="31"/>
      <c r="H35" s="31"/>
      <c r="I35" s="31"/>
      <c r="J35" s="31"/>
      <c r="K35" s="31"/>
      <c r="L35" s="31"/>
      <c r="M35" s="31"/>
      <c r="N35" s="5"/>
      <c r="O35" s="5"/>
      <c r="P35" s="5"/>
      <c r="Q35" s="5"/>
      <c r="R35" s="5"/>
      <c r="S35" s="5"/>
      <c r="T35" s="5"/>
      <c r="U35" s="5"/>
    </row>
    <row r="36" spans="1:21" ht="15.75" customHeight="1" x14ac:dyDescent="0.2">
      <c r="A36" s="31"/>
      <c r="B36" s="31"/>
      <c r="C36" s="31"/>
      <c r="D36" s="54"/>
      <c r="E36" s="54"/>
      <c r="F36" s="54"/>
      <c r="G36" s="31"/>
      <c r="H36" s="31"/>
      <c r="I36" s="31"/>
      <c r="J36" s="31"/>
      <c r="K36" s="31"/>
      <c r="L36" s="31"/>
      <c r="M36" s="31"/>
      <c r="N36" s="5"/>
      <c r="O36" s="5"/>
      <c r="P36" s="5"/>
      <c r="Q36" s="5"/>
      <c r="R36" s="5"/>
      <c r="S36" s="5"/>
      <c r="T36" s="5"/>
      <c r="U36" s="5"/>
    </row>
    <row r="37" spans="1:21" ht="15.75" customHeight="1" x14ac:dyDescent="0.2">
      <c r="A37" s="31"/>
      <c r="B37" s="31"/>
      <c r="C37" s="31"/>
      <c r="D37" s="54"/>
      <c r="E37" s="54"/>
      <c r="F37" s="54"/>
      <c r="G37" s="31"/>
      <c r="H37" s="31"/>
      <c r="I37" s="31"/>
      <c r="J37" s="31"/>
      <c r="K37" s="31"/>
      <c r="L37" s="31"/>
      <c r="M37" s="31"/>
      <c r="N37" s="5"/>
      <c r="O37" s="5"/>
      <c r="P37" s="5"/>
      <c r="Q37" s="5"/>
      <c r="R37" s="5"/>
      <c r="S37" s="5"/>
      <c r="T37" s="5"/>
      <c r="U37" s="5"/>
    </row>
    <row r="38" spans="1:21" ht="15.75" customHeight="1" x14ac:dyDescent="0.2">
      <c r="A38" s="31"/>
      <c r="B38" s="31"/>
      <c r="C38" s="31"/>
      <c r="D38" s="54"/>
      <c r="E38" s="54"/>
      <c r="F38" s="54"/>
      <c r="G38" s="31"/>
      <c r="H38" s="31"/>
      <c r="I38" s="31"/>
      <c r="J38" s="31"/>
      <c r="K38" s="31"/>
      <c r="L38" s="31"/>
      <c r="M38" s="31"/>
      <c r="N38" s="5"/>
      <c r="O38" s="5"/>
      <c r="P38" s="5"/>
      <c r="Q38" s="5"/>
      <c r="R38" s="5"/>
      <c r="S38" s="5"/>
      <c r="T38" s="5"/>
      <c r="U38" s="5"/>
    </row>
    <row r="39" spans="1:21" ht="15.75" customHeight="1" x14ac:dyDescent="0.2">
      <c r="A39" s="31"/>
      <c r="B39" s="31"/>
      <c r="C39" s="31"/>
      <c r="D39" s="54"/>
      <c r="E39" s="54"/>
      <c r="F39" s="54"/>
      <c r="G39" s="31"/>
      <c r="H39" s="31"/>
      <c r="I39" s="31"/>
      <c r="J39" s="31"/>
      <c r="K39" s="31"/>
      <c r="L39" s="31"/>
      <c r="M39" s="31"/>
      <c r="N39" s="5"/>
      <c r="O39" s="5"/>
      <c r="P39" s="5"/>
      <c r="Q39" s="5"/>
      <c r="R39" s="5"/>
      <c r="S39" s="5"/>
      <c r="T39" s="5"/>
      <c r="U39" s="5"/>
    </row>
    <row r="40" spans="1:21" ht="15.75" customHeight="1" x14ac:dyDescent="0.2">
      <c r="A40" s="31"/>
      <c r="B40" s="31"/>
      <c r="C40" s="31"/>
      <c r="D40" s="54"/>
      <c r="E40" s="54"/>
      <c r="F40" s="54"/>
      <c r="G40" s="31"/>
      <c r="H40" s="31"/>
      <c r="I40" s="31"/>
      <c r="J40" s="31"/>
      <c r="K40" s="31"/>
      <c r="L40" s="31"/>
      <c r="M40" s="31"/>
      <c r="N40" s="5"/>
      <c r="O40" s="5"/>
      <c r="P40" s="5"/>
      <c r="Q40" s="5"/>
      <c r="R40" s="5"/>
      <c r="S40" s="5"/>
      <c r="T40" s="5"/>
      <c r="U40" s="5"/>
    </row>
    <row r="41" spans="1:21" ht="15.75" customHeight="1" x14ac:dyDescent="0.2">
      <c r="A41" s="31"/>
      <c r="B41" s="31"/>
      <c r="C41" s="31"/>
      <c r="D41" s="54"/>
      <c r="E41" s="54"/>
      <c r="F41" s="54"/>
      <c r="G41" s="31"/>
      <c r="H41" s="31"/>
      <c r="I41" s="31"/>
      <c r="J41" s="31"/>
      <c r="K41" s="31"/>
      <c r="L41" s="31"/>
      <c r="M41" s="31"/>
      <c r="N41" s="5"/>
      <c r="O41" s="5"/>
      <c r="P41" s="5"/>
      <c r="Q41" s="5"/>
      <c r="R41" s="5"/>
      <c r="S41" s="5"/>
      <c r="T41" s="5"/>
      <c r="U41" s="5"/>
    </row>
    <row r="42" spans="1:21" ht="15.75" customHeight="1" x14ac:dyDescent="0.2">
      <c r="A42" s="31"/>
      <c r="B42" s="31"/>
      <c r="C42" s="31"/>
      <c r="D42" s="54"/>
      <c r="E42" s="54"/>
      <c r="F42" s="54"/>
      <c r="G42" s="31"/>
      <c r="H42" s="31"/>
      <c r="I42" s="31"/>
      <c r="J42" s="31"/>
      <c r="K42" s="31"/>
      <c r="L42" s="31"/>
      <c r="M42" s="31"/>
      <c r="N42" s="5"/>
      <c r="O42" s="5"/>
      <c r="P42" s="5"/>
      <c r="Q42" s="5"/>
      <c r="R42" s="5"/>
      <c r="S42" s="5"/>
      <c r="T42" s="5"/>
      <c r="U42" s="5"/>
    </row>
    <row r="43" spans="1:21" ht="15.75" customHeight="1" x14ac:dyDescent="0.2">
      <c r="A43" s="31"/>
      <c r="B43" s="31"/>
      <c r="C43" s="31"/>
      <c r="D43" s="54"/>
      <c r="E43" s="54"/>
      <c r="F43" s="54"/>
      <c r="G43" s="31"/>
      <c r="H43" s="31"/>
      <c r="I43" s="31"/>
      <c r="J43" s="31"/>
      <c r="K43" s="31"/>
      <c r="L43" s="31"/>
      <c r="M43" s="31"/>
      <c r="N43" s="5"/>
      <c r="O43" s="5"/>
      <c r="P43" s="5"/>
      <c r="Q43" s="5"/>
      <c r="R43" s="5"/>
      <c r="S43" s="5"/>
      <c r="T43" s="5"/>
      <c r="U43" s="5"/>
    </row>
    <row r="44" spans="1:21" ht="15.75" customHeight="1" x14ac:dyDescent="0.2">
      <c r="A44" s="31"/>
      <c r="B44" s="31"/>
      <c r="C44" s="31"/>
      <c r="D44" s="54"/>
      <c r="E44" s="54"/>
      <c r="F44" s="54"/>
      <c r="G44" s="31"/>
      <c r="H44" s="31"/>
      <c r="I44" s="31"/>
      <c r="J44" s="31"/>
      <c r="K44" s="31"/>
      <c r="L44" s="31"/>
      <c r="M44" s="31"/>
      <c r="N44" s="5"/>
      <c r="O44" s="5"/>
      <c r="P44" s="5"/>
      <c r="Q44" s="5"/>
      <c r="R44" s="5"/>
      <c r="S44" s="5"/>
      <c r="T44" s="5"/>
      <c r="U44" s="5"/>
    </row>
    <row r="45" spans="1:21" ht="15.75" customHeight="1" x14ac:dyDescent="0.2">
      <c r="A45" s="31"/>
      <c r="B45" s="31"/>
      <c r="C45" s="31"/>
      <c r="D45" s="54"/>
      <c r="E45" s="54"/>
      <c r="F45" s="54"/>
      <c r="G45" s="31"/>
      <c r="H45" s="31"/>
      <c r="I45" s="31"/>
      <c r="J45" s="31"/>
      <c r="K45" s="31"/>
      <c r="L45" s="31"/>
      <c r="M45" s="31"/>
      <c r="N45" s="5"/>
      <c r="O45" s="5"/>
      <c r="P45" s="5"/>
      <c r="Q45" s="5"/>
      <c r="R45" s="5"/>
      <c r="S45" s="5"/>
      <c r="T45" s="5"/>
      <c r="U45" s="5"/>
    </row>
    <row r="46" spans="1:21" ht="15.75" customHeight="1" x14ac:dyDescent="0.2">
      <c r="A46" s="31"/>
      <c r="B46" s="31"/>
      <c r="C46" s="31"/>
      <c r="D46" s="54"/>
      <c r="E46" s="54"/>
      <c r="F46" s="54"/>
      <c r="G46" s="31"/>
      <c r="H46" s="31"/>
      <c r="I46" s="31"/>
      <c r="J46" s="31"/>
      <c r="K46" s="31"/>
      <c r="L46" s="31"/>
      <c r="M46" s="31"/>
      <c r="N46" s="5"/>
      <c r="O46" s="5"/>
      <c r="P46" s="5"/>
      <c r="Q46" s="5"/>
      <c r="R46" s="5"/>
      <c r="S46" s="5"/>
      <c r="T46" s="5"/>
      <c r="U46" s="5"/>
    </row>
    <row r="47" spans="1:21" ht="15.75" customHeight="1" x14ac:dyDescent="0.2">
      <c r="A47" s="31"/>
      <c r="B47" s="31"/>
      <c r="C47" s="31"/>
      <c r="D47" s="54"/>
      <c r="E47" s="54"/>
      <c r="F47" s="54"/>
      <c r="G47" s="31"/>
      <c r="H47" s="31"/>
      <c r="I47" s="31"/>
      <c r="J47" s="31"/>
      <c r="K47" s="31"/>
      <c r="L47" s="31"/>
      <c r="M47" s="31"/>
      <c r="N47" s="5"/>
      <c r="O47" s="5"/>
      <c r="P47" s="5"/>
      <c r="Q47" s="5"/>
      <c r="R47" s="5"/>
      <c r="S47" s="5"/>
      <c r="T47" s="5"/>
      <c r="U47" s="5"/>
    </row>
    <row r="48" spans="1:21" ht="15.75" customHeight="1" x14ac:dyDescent="0.2">
      <c r="A48" s="31"/>
      <c r="B48" s="31"/>
      <c r="C48" s="31"/>
      <c r="D48" s="54"/>
      <c r="E48" s="54"/>
      <c r="F48" s="54"/>
      <c r="G48" s="31"/>
      <c r="H48" s="31"/>
      <c r="I48" s="31"/>
      <c r="J48" s="31"/>
      <c r="K48" s="31"/>
      <c r="L48" s="31"/>
      <c r="M48" s="31"/>
      <c r="N48" s="5"/>
      <c r="O48" s="5"/>
      <c r="P48" s="5"/>
      <c r="Q48" s="5"/>
      <c r="R48" s="5"/>
      <c r="S48" s="5"/>
      <c r="T48" s="5"/>
      <c r="U48" s="5"/>
    </row>
    <row r="49" spans="1:21" ht="15.75" customHeight="1" x14ac:dyDescent="0.2">
      <c r="A49" s="31"/>
      <c r="B49" s="31"/>
      <c r="C49" s="31"/>
      <c r="D49" s="54"/>
      <c r="E49" s="54"/>
      <c r="F49" s="54"/>
      <c r="G49" s="31"/>
      <c r="H49" s="31"/>
      <c r="I49" s="31"/>
      <c r="J49" s="31"/>
      <c r="K49" s="31"/>
      <c r="L49" s="31"/>
      <c r="M49" s="31"/>
      <c r="N49" s="5"/>
      <c r="O49" s="5"/>
      <c r="P49" s="5"/>
      <c r="Q49" s="5"/>
      <c r="R49" s="5"/>
      <c r="S49" s="5"/>
      <c r="T49" s="5"/>
      <c r="U49" s="5"/>
    </row>
    <row r="50" spans="1:21" ht="15.75" customHeight="1" x14ac:dyDescent="0.2">
      <c r="A50" s="31"/>
      <c r="B50" s="31"/>
      <c r="C50" s="31"/>
      <c r="D50" s="54"/>
      <c r="E50" s="54"/>
      <c r="F50" s="54"/>
      <c r="G50" s="31"/>
      <c r="H50" s="31"/>
      <c r="I50" s="31"/>
      <c r="J50" s="31"/>
      <c r="K50" s="31"/>
      <c r="L50" s="31"/>
      <c r="M50" s="31"/>
      <c r="N50" s="5"/>
      <c r="O50" s="5"/>
      <c r="P50" s="5"/>
      <c r="Q50" s="5"/>
      <c r="R50" s="5"/>
      <c r="S50" s="5"/>
      <c r="T50" s="5"/>
      <c r="U50" s="5"/>
    </row>
    <row r="51" spans="1:21" ht="15.75" customHeight="1" x14ac:dyDescent="0.2">
      <c r="A51" s="31"/>
      <c r="B51" s="31"/>
      <c r="C51" s="31"/>
      <c r="D51" s="54"/>
      <c r="E51" s="54"/>
      <c r="F51" s="54"/>
      <c r="G51" s="31"/>
      <c r="H51" s="31"/>
      <c r="I51" s="31"/>
      <c r="J51" s="31"/>
      <c r="K51" s="31"/>
      <c r="L51" s="31"/>
      <c r="M51" s="31"/>
      <c r="N51" s="5"/>
      <c r="O51" s="5"/>
      <c r="P51" s="5"/>
      <c r="Q51" s="5"/>
      <c r="R51" s="5"/>
      <c r="S51" s="5"/>
      <c r="T51" s="5"/>
      <c r="U51" s="5"/>
    </row>
    <row r="52" spans="1:21" ht="15.75" customHeight="1" x14ac:dyDescent="0.2">
      <c r="A52" s="31"/>
      <c r="B52" s="31"/>
      <c r="C52" s="31"/>
      <c r="D52" s="54"/>
      <c r="E52" s="54"/>
      <c r="F52" s="54"/>
      <c r="G52" s="31"/>
      <c r="H52" s="31"/>
      <c r="I52" s="31"/>
      <c r="J52" s="31"/>
      <c r="K52" s="31"/>
      <c r="L52" s="31"/>
      <c r="M52" s="31"/>
      <c r="N52" s="5"/>
      <c r="O52" s="5"/>
      <c r="P52" s="5"/>
      <c r="Q52" s="5"/>
      <c r="R52" s="5"/>
      <c r="S52" s="5"/>
      <c r="T52" s="5"/>
      <c r="U52" s="5"/>
    </row>
    <row r="53" spans="1:21" ht="15.75" customHeight="1" x14ac:dyDescent="0.2">
      <c r="A53" s="31"/>
      <c r="B53" s="31"/>
      <c r="C53" s="31"/>
      <c r="D53" s="54"/>
      <c r="E53" s="54"/>
      <c r="F53" s="54"/>
      <c r="G53" s="31"/>
      <c r="H53" s="31"/>
      <c r="I53" s="31"/>
      <c r="J53" s="31"/>
      <c r="K53" s="31"/>
      <c r="L53" s="31"/>
      <c r="M53" s="31"/>
      <c r="N53" s="5"/>
      <c r="O53" s="5"/>
      <c r="P53" s="5"/>
      <c r="Q53" s="5"/>
      <c r="R53" s="5"/>
      <c r="S53" s="5"/>
      <c r="T53" s="5"/>
      <c r="U53" s="5"/>
    </row>
    <row r="54" spans="1:21" ht="15.75" customHeight="1" x14ac:dyDescent="0.2">
      <c r="A54" s="31"/>
      <c r="B54" s="31"/>
      <c r="C54" s="31"/>
      <c r="D54" s="54"/>
      <c r="E54" s="54"/>
      <c r="F54" s="54"/>
      <c r="G54" s="31"/>
      <c r="H54" s="31"/>
      <c r="I54" s="31"/>
      <c r="J54" s="31"/>
      <c r="K54" s="31"/>
      <c r="L54" s="31"/>
      <c r="M54" s="31"/>
      <c r="N54" s="5"/>
      <c r="O54" s="5"/>
      <c r="P54" s="5"/>
      <c r="Q54" s="5"/>
      <c r="R54" s="5"/>
      <c r="S54" s="5"/>
      <c r="T54" s="5"/>
      <c r="U54" s="5"/>
    </row>
    <row r="55" spans="1:21" ht="15.75" customHeight="1" x14ac:dyDescent="0.2">
      <c r="A55" s="31"/>
      <c r="B55" s="31"/>
      <c r="C55" s="31"/>
      <c r="D55" s="54"/>
      <c r="E55" s="54"/>
      <c r="F55" s="54"/>
      <c r="G55" s="31"/>
      <c r="H55" s="31"/>
      <c r="I55" s="31"/>
      <c r="J55" s="31"/>
      <c r="K55" s="31"/>
      <c r="L55" s="31"/>
      <c r="M55" s="31"/>
      <c r="N55" s="5"/>
      <c r="O55" s="5"/>
      <c r="P55" s="5"/>
      <c r="Q55" s="5"/>
      <c r="R55" s="5"/>
      <c r="S55" s="5"/>
      <c r="T55" s="5"/>
      <c r="U55" s="5"/>
    </row>
    <row r="56" spans="1:21" ht="15.75" customHeight="1" x14ac:dyDescent="0.2">
      <c r="A56" s="31"/>
      <c r="B56" s="31"/>
      <c r="C56" s="31"/>
      <c r="D56" s="54"/>
      <c r="E56" s="54"/>
      <c r="F56" s="54"/>
      <c r="G56" s="31"/>
      <c r="H56" s="31"/>
      <c r="I56" s="31"/>
      <c r="J56" s="31"/>
      <c r="K56" s="31"/>
      <c r="L56" s="31"/>
      <c r="M56" s="31"/>
      <c r="N56" s="5"/>
      <c r="O56" s="5"/>
      <c r="P56" s="5"/>
      <c r="Q56" s="5"/>
      <c r="R56" s="5"/>
      <c r="S56" s="5"/>
      <c r="T56" s="5"/>
      <c r="U56" s="5"/>
    </row>
    <row r="57" spans="1:21" ht="15.75" customHeight="1" x14ac:dyDescent="0.2">
      <c r="A57" s="31"/>
      <c r="B57" s="31"/>
      <c r="C57" s="31"/>
      <c r="D57" s="54"/>
      <c r="E57" s="54"/>
      <c r="F57" s="54"/>
      <c r="G57" s="31"/>
      <c r="H57" s="31"/>
      <c r="I57" s="31"/>
      <c r="J57" s="31"/>
      <c r="K57" s="31"/>
      <c r="L57" s="31"/>
      <c r="M57" s="31"/>
      <c r="N57" s="5"/>
      <c r="O57" s="5"/>
      <c r="P57" s="5"/>
      <c r="Q57" s="5"/>
      <c r="R57" s="5"/>
      <c r="S57" s="5"/>
      <c r="T57" s="5"/>
      <c r="U57" s="5"/>
    </row>
    <row r="58" spans="1:21" ht="15.75" customHeight="1" x14ac:dyDescent="0.2">
      <c r="A58" s="31"/>
      <c r="B58" s="31"/>
      <c r="C58" s="31"/>
      <c r="D58" s="54"/>
      <c r="E58" s="54"/>
      <c r="F58" s="54"/>
      <c r="G58" s="31"/>
      <c r="H58" s="31"/>
      <c r="I58" s="31"/>
      <c r="J58" s="31"/>
      <c r="K58" s="31"/>
      <c r="L58" s="31"/>
      <c r="M58" s="31"/>
      <c r="N58" s="5"/>
      <c r="O58" s="5"/>
      <c r="P58" s="5"/>
      <c r="Q58" s="5"/>
      <c r="R58" s="5"/>
      <c r="S58" s="5"/>
      <c r="T58" s="5"/>
      <c r="U58" s="5"/>
    </row>
    <row r="59" spans="1:21" ht="15.75" customHeight="1" x14ac:dyDescent="0.2">
      <c r="A59" s="31"/>
      <c r="B59" s="31"/>
      <c r="C59" s="31"/>
      <c r="D59" s="54"/>
      <c r="E59" s="54"/>
      <c r="F59" s="54"/>
      <c r="G59" s="31"/>
      <c r="H59" s="31"/>
      <c r="I59" s="31"/>
      <c r="J59" s="31"/>
      <c r="K59" s="31"/>
      <c r="L59" s="31"/>
      <c r="M59" s="31"/>
      <c r="N59" s="5"/>
      <c r="O59" s="5"/>
      <c r="P59" s="5"/>
      <c r="Q59" s="5"/>
      <c r="R59" s="5"/>
      <c r="S59" s="5"/>
      <c r="T59" s="5"/>
      <c r="U59" s="5"/>
    </row>
    <row r="60" spans="1:21" ht="15.75" customHeight="1" x14ac:dyDescent="0.2">
      <c r="A60" s="31"/>
      <c r="B60" s="31"/>
      <c r="C60" s="31"/>
      <c r="D60" s="54"/>
      <c r="E60" s="54"/>
      <c r="F60" s="54"/>
      <c r="G60" s="31"/>
      <c r="H60" s="31"/>
      <c r="I60" s="31"/>
      <c r="J60" s="31"/>
      <c r="K60" s="31"/>
      <c r="L60" s="31"/>
      <c r="M60" s="31"/>
      <c r="N60" s="5"/>
      <c r="O60" s="5"/>
      <c r="P60" s="5"/>
      <c r="Q60" s="5"/>
      <c r="R60" s="5"/>
      <c r="S60" s="5"/>
      <c r="T60" s="5"/>
      <c r="U60" s="5"/>
    </row>
    <row r="61" spans="1:21" ht="15.75" customHeight="1" x14ac:dyDescent="0.2">
      <c r="A61" s="31"/>
      <c r="B61" s="31"/>
      <c r="C61" s="31"/>
      <c r="D61" s="54"/>
      <c r="E61" s="54"/>
      <c r="F61" s="54"/>
      <c r="G61" s="31"/>
      <c r="H61" s="31"/>
      <c r="I61" s="31"/>
      <c r="J61" s="31"/>
      <c r="K61" s="31"/>
      <c r="L61" s="31"/>
      <c r="M61" s="31"/>
      <c r="N61" s="5"/>
      <c r="O61" s="5"/>
      <c r="P61" s="5"/>
      <c r="Q61" s="5"/>
      <c r="R61" s="5"/>
      <c r="S61" s="5"/>
      <c r="T61" s="5"/>
      <c r="U61" s="5"/>
    </row>
    <row r="62" spans="1:21" ht="15.75" customHeight="1" x14ac:dyDescent="0.2">
      <c r="A62" s="31"/>
      <c r="B62" s="31"/>
      <c r="C62" s="31"/>
      <c r="D62" s="54"/>
      <c r="E62" s="54"/>
      <c r="F62" s="54"/>
      <c r="G62" s="31"/>
      <c r="H62" s="31"/>
      <c r="I62" s="31"/>
      <c r="J62" s="31"/>
      <c r="K62" s="31"/>
      <c r="L62" s="31"/>
      <c r="M62" s="31"/>
      <c r="N62" s="5"/>
      <c r="O62" s="5"/>
      <c r="P62" s="5"/>
      <c r="Q62" s="5"/>
      <c r="R62" s="5"/>
      <c r="S62" s="5"/>
      <c r="T62" s="5"/>
      <c r="U62" s="5"/>
    </row>
    <row r="63" spans="1:21" ht="15.75" customHeight="1" x14ac:dyDescent="0.2">
      <c r="A63" s="31"/>
      <c r="B63" s="31"/>
      <c r="C63" s="31"/>
      <c r="D63" s="54"/>
      <c r="E63" s="54"/>
      <c r="F63" s="54"/>
      <c r="G63" s="31"/>
      <c r="H63" s="31"/>
      <c r="I63" s="31"/>
      <c r="J63" s="31"/>
      <c r="K63" s="31"/>
      <c r="L63" s="31"/>
      <c r="M63" s="31"/>
      <c r="N63" s="5"/>
      <c r="O63" s="5"/>
      <c r="P63" s="5"/>
      <c r="Q63" s="5"/>
      <c r="R63" s="5"/>
      <c r="S63" s="5"/>
      <c r="T63" s="5"/>
      <c r="U63" s="5"/>
    </row>
    <row r="64" spans="1:21" ht="15.75" customHeight="1" x14ac:dyDescent="0.2">
      <c r="A64" s="31"/>
      <c r="B64" s="31"/>
      <c r="C64" s="31"/>
      <c r="D64" s="54"/>
      <c r="E64" s="54"/>
      <c r="F64" s="54"/>
      <c r="G64" s="31"/>
      <c r="H64" s="31"/>
      <c r="I64" s="31"/>
      <c r="J64" s="31"/>
      <c r="K64" s="31"/>
      <c r="L64" s="31"/>
      <c r="M64" s="31"/>
      <c r="N64" s="5"/>
      <c r="O64" s="5"/>
      <c r="P64" s="5"/>
      <c r="Q64" s="5"/>
      <c r="R64" s="5"/>
      <c r="S64" s="5"/>
      <c r="T64" s="5"/>
      <c r="U64" s="5"/>
    </row>
    <row r="65" spans="1:21" ht="15.75" customHeight="1" x14ac:dyDescent="0.2">
      <c r="A65" s="31"/>
      <c r="B65" s="31"/>
      <c r="C65" s="31"/>
      <c r="D65" s="54"/>
      <c r="E65" s="54"/>
      <c r="F65" s="54"/>
      <c r="G65" s="31"/>
      <c r="H65" s="31"/>
      <c r="I65" s="31"/>
      <c r="J65" s="31"/>
      <c r="K65" s="31"/>
      <c r="L65" s="31"/>
      <c r="M65" s="31"/>
      <c r="N65" s="5"/>
      <c r="O65" s="5"/>
      <c r="P65" s="5"/>
      <c r="Q65" s="5"/>
      <c r="R65" s="5"/>
      <c r="S65" s="5"/>
      <c r="T65" s="5"/>
      <c r="U65" s="5"/>
    </row>
    <row r="66" spans="1:21" ht="15.75" customHeight="1" x14ac:dyDescent="0.2">
      <c r="A66" s="31"/>
      <c r="B66" s="31"/>
      <c r="C66" s="31"/>
      <c r="D66" s="54"/>
      <c r="E66" s="54"/>
      <c r="F66" s="54"/>
      <c r="G66" s="31"/>
      <c r="H66" s="31"/>
      <c r="I66" s="31"/>
      <c r="J66" s="31"/>
      <c r="K66" s="31"/>
      <c r="L66" s="31"/>
      <c r="M66" s="31"/>
      <c r="N66" s="5"/>
      <c r="O66" s="5"/>
      <c r="P66" s="5"/>
      <c r="Q66" s="5"/>
      <c r="R66" s="5"/>
      <c r="S66" s="5"/>
      <c r="T66" s="5"/>
      <c r="U66" s="5"/>
    </row>
    <row r="67" spans="1:21" ht="15.75" customHeight="1" x14ac:dyDescent="0.2">
      <c r="A67" s="31"/>
      <c r="B67" s="31"/>
      <c r="C67" s="31"/>
      <c r="D67" s="54"/>
      <c r="E67" s="54"/>
      <c r="F67" s="54"/>
      <c r="G67" s="31"/>
      <c r="H67" s="31"/>
      <c r="I67" s="31"/>
      <c r="J67" s="31"/>
      <c r="K67" s="31"/>
      <c r="L67" s="31"/>
      <c r="M67" s="31"/>
      <c r="N67" s="5"/>
      <c r="O67" s="5"/>
      <c r="P67" s="5"/>
      <c r="Q67" s="5"/>
      <c r="R67" s="5"/>
      <c r="S67" s="5"/>
      <c r="T67" s="5"/>
      <c r="U67" s="5"/>
    </row>
    <row r="68" spans="1:21" ht="15.75" customHeight="1" x14ac:dyDescent="0.2">
      <c r="A68" s="31"/>
      <c r="B68" s="31"/>
      <c r="C68" s="31"/>
      <c r="D68" s="54"/>
      <c r="E68" s="54"/>
      <c r="F68" s="54"/>
      <c r="G68" s="31"/>
      <c r="H68" s="31"/>
      <c r="I68" s="31"/>
      <c r="J68" s="31"/>
      <c r="K68" s="31"/>
      <c r="L68" s="31"/>
      <c r="M68" s="31"/>
      <c r="N68" s="5"/>
      <c r="O68" s="5"/>
      <c r="P68" s="5"/>
      <c r="Q68" s="5"/>
      <c r="R68" s="5"/>
      <c r="S68" s="5"/>
      <c r="T68" s="5"/>
      <c r="U68" s="5"/>
    </row>
    <row r="69" spans="1:21" ht="15.75" customHeight="1" x14ac:dyDescent="0.2">
      <c r="A69" s="31"/>
      <c r="B69" s="31"/>
      <c r="C69" s="31"/>
      <c r="D69" s="54"/>
      <c r="E69" s="54"/>
      <c r="F69" s="54"/>
      <c r="G69" s="31"/>
      <c r="H69" s="31"/>
      <c r="I69" s="31"/>
      <c r="J69" s="31"/>
      <c r="K69" s="31"/>
      <c r="L69" s="31"/>
      <c r="M69" s="31"/>
      <c r="N69" s="5"/>
      <c r="O69" s="5"/>
      <c r="P69" s="5"/>
      <c r="Q69" s="5"/>
      <c r="R69" s="5"/>
      <c r="S69" s="5"/>
      <c r="T69" s="5"/>
      <c r="U69" s="5"/>
    </row>
    <row r="70" spans="1:21" ht="15.75" customHeight="1" x14ac:dyDescent="0.2">
      <c r="A70" s="31"/>
      <c r="B70" s="31"/>
      <c r="C70" s="31"/>
      <c r="D70" s="54"/>
      <c r="E70" s="54"/>
      <c r="F70" s="54"/>
      <c r="G70" s="31"/>
      <c r="H70" s="31"/>
      <c r="I70" s="31"/>
      <c r="J70" s="31"/>
      <c r="K70" s="31"/>
      <c r="L70" s="31"/>
      <c r="M70" s="31"/>
      <c r="N70" s="5"/>
      <c r="O70" s="5"/>
      <c r="P70" s="5"/>
      <c r="Q70" s="5"/>
      <c r="R70" s="5"/>
      <c r="S70" s="5"/>
      <c r="T70" s="5"/>
      <c r="U70" s="5"/>
    </row>
    <row r="71" spans="1:21" ht="15.75" customHeight="1" x14ac:dyDescent="0.2">
      <c r="A71" s="31"/>
      <c r="B71" s="31"/>
      <c r="C71" s="31"/>
      <c r="D71" s="54"/>
      <c r="E71" s="54"/>
      <c r="F71" s="54"/>
      <c r="G71" s="31"/>
      <c r="H71" s="31"/>
      <c r="I71" s="31"/>
      <c r="J71" s="31"/>
      <c r="K71" s="31"/>
      <c r="L71" s="31"/>
      <c r="M71" s="31"/>
      <c r="N71" s="5"/>
      <c r="O71" s="5"/>
      <c r="P71" s="5"/>
      <c r="Q71" s="5"/>
      <c r="R71" s="5"/>
      <c r="S71" s="5"/>
      <c r="T71" s="5"/>
      <c r="U71" s="5"/>
    </row>
    <row r="72" spans="1:21" ht="15.75" customHeight="1" x14ac:dyDescent="0.2">
      <c r="A72" s="31"/>
      <c r="B72" s="31"/>
      <c r="C72" s="31"/>
      <c r="D72" s="54"/>
      <c r="E72" s="54"/>
      <c r="F72" s="54"/>
      <c r="G72" s="31"/>
      <c r="H72" s="31"/>
      <c r="I72" s="31"/>
      <c r="J72" s="31"/>
      <c r="K72" s="31"/>
      <c r="L72" s="31"/>
      <c r="M72" s="31"/>
      <c r="N72" s="5"/>
      <c r="O72" s="5"/>
      <c r="P72" s="5"/>
      <c r="Q72" s="5"/>
      <c r="R72" s="5"/>
      <c r="S72" s="5"/>
      <c r="T72" s="5"/>
      <c r="U72" s="5"/>
    </row>
    <row r="73" spans="1:21" ht="15.75" customHeight="1" x14ac:dyDescent="0.2">
      <c r="A73" s="31"/>
      <c r="B73" s="31"/>
      <c r="C73" s="31"/>
      <c r="D73" s="54"/>
      <c r="E73" s="54"/>
      <c r="F73" s="54"/>
      <c r="G73" s="31"/>
      <c r="H73" s="31"/>
      <c r="I73" s="31"/>
      <c r="J73" s="31"/>
      <c r="K73" s="31"/>
      <c r="L73" s="31"/>
      <c r="M73" s="31"/>
      <c r="N73" s="5"/>
      <c r="O73" s="5"/>
      <c r="P73" s="5"/>
      <c r="Q73" s="5"/>
      <c r="R73" s="5"/>
      <c r="S73" s="5"/>
      <c r="T73" s="5"/>
      <c r="U73" s="5"/>
    </row>
    <row r="74" spans="1:21" ht="15.75" customHeight="1" x14ac:dyDescent="0.2">
      <c r="A74" s="31"/>
      <c r="B74" s="31"/>
      <c r="C74" s="31"/>
      <c r="D74" s="54"/>
      <c r="E74" s="54"/>
      <c r="F74" s="54"/>
      <c r="G74" s="31"/>
      <c r="H74" s="31"/>
      <c r="I74" s="31"/>
      <c r="J74" s="31"/>
      <c r="K74" s="31"/>
      <c r="L74" s="31"/>
      <c r="M74" s="31"/>
      <c r="N74" s="5"/>
      <c r="O74" s="5"/>
      <c r="P74" s="5"/>
      <c r="Q74" s="5"/>
      <c r="R74" s="5"/>
      <c r="S74" s="5"/>
      <c r="T74" s="5"/>
      <c r="U74" s="5"/>
    </row>
    <row r="75" spans="1:21" ht="15.75" customHeight="1" x14ac:dyDescent="0.2">
      <c r="A75" s="31"/>
      <c r="B75" s="31"/>
      <c r="C75" s="31"/>
      <c r="D75" s="54"/>
      <c r="E75" s="54"/>
      <c r="F75" s="54"/>
      <c r="G75" s="31"/>
      <c r="H75" s="31"/>
      <c r="I75" s="31"/>
      <c r="J75" s="31"/>
      <c r="K75" s="31"/>
      <c r="L75" s="31"/>
      <c r="M75" s="31"/>
      <c r="N75" s="5"/>
      <c r="O75" s="5"/>
      <c r="P75" s="5"/>
      <c r="Q75" s="5"/>
      <c r="R75" s="5"/>
      <c r="S75" s="5"/>
      <c r="T75" s="5"/>
      <c r="U75" s="5"/>
    </row>
    <row r="76" spans="1:21" ht="15.75" customHeight="1" x14ac:dyDescent="0.2">
      <c r="A76" s="31"/>
      <c r="B76" s="31"/>
      <c r="C76" s="31"/>
      <c r="D76" s="54"/>
      <c r="E76" s="54"/>
      <c r="F76" s="54"/>
      <c r="G76" s="31"/>
      <c r="H76" s="31"/>
      <c r="I76" s="31"/>
      <c r="J76" s="31"/>
      <c r="K76" s="31"/>
      <c r="L76" s="31"/>
      <c r="M76" s="31"/>
      <c r="N76" s="5"/>
      <c r="O76" s="5"/>
      <c r="P76" s="5"/>
      <c r="Q76" s="5"/>
      <c r="R76" s="5"/>
      <c r="S76" s="5"/>
      <c r="T76" s="5"/>
      <c r="U76" s="5"/>
    </row>
    <row r="77" spans="1:21" ht="15.75" customHeight="1" x14ac:dyDescent="0.2">
      <c r="A77" s="31"/>
      <c r="B77" s="31"/>
      <c r="C77" s="31"/>
      <c r="D77" s="54"/>
      <c r="E77" s="54"/>
      <c r="F77" s="54"/>
      <c r="G77" s="31"/>
      <c r="H77" s="31"/>
      <c r="I77" s="31"/>
      <c r="J77" s="31"/>
      <c r="K77" s="31"/>
      <c r="L77" s="31"/>
      <c r="M77" s="31"/>
      <c r="N77" s="5"/>
      <c r="O77" s="5"/>
      <c r="P77" s="5"/>
      <c r="Q77" s="5"/>
      <c r="R77" s="5"/>
      <c r="S77" s="5"/>
      <c r="T77" s="5"/>
      <c r="U77" s="5"/>
    </row>
    <row r="78" spans="1:21" ht="15.75" customHeight="1" x14ac:dyDescent="0.2">
      <c r="A78" s="31"/>
      <c r="B78" s="31"/>
      <c r="C78" s="31"/>
      <c r="D78" s="54"/>
      <c r="E78" s="54"/>
      <c r="F78" s="54"/>
      <c r="G78" s="31"/>
      <c r="H78" s="31"/>
      <c r="I78" s="31"/>
      <c r="J78" s="31"/>
      <c r="K78" s="31"/>
      <c r="L78" s="31"/>
      <c r="M78" s="31"/>
      <c r="N78" s="5"/>
      <c r="O78" s="5"/>
      <c r="P78" s="5"/>
      <c r="Q78" s="5"/>
      <c r="R78" s="5"/>
      <c r="S78" s="5"/>
      <c r="T78" s="5"/>
      <c r="U78" s="5"/>
    </row>
    <row r="79" spans="1:21" ht="15.75" customHeight="1" x14ac:dyDescent="0.2">
      <c r="A79" s="31"/>
      <c r="B79" s="31"/>
      <c r="C79" s="31"/>
      <c r="D79" s="54"/>
      <c r="E79" s="54"/>
      <c r="F79" s="54"/>
      <c r="G79" s="31"/>
      <c r="H79" s="31"/>
      <c r="I79" s="31"/>
      <c r="J79" s="31"/>
      <c r="K79" s="31"/>
      <c r="L79" s="31"/>
      <c r="M79" s="31"/>
      <c r="N79" s="5"/>
      <c r="O79" s="5"/>
      <c r="P79" s="5"/>
      <c r="Q79" s="5"/>
      <c r="R79" s="5"/>
      <c r="S79" s="5"/>
      <c r="T79" s="5"/>
      <c r="U79" s="5"/>
    </row>
    <row r="80" spans="1:21" ht="15.75" customHeight="1" x14ac:dyDescent="0.2">
      <c r="A80" s="31"/>
      <c r="B80" s="31"/>
      <c r="C80" s="31"/>
      <c r="D80" s="54"/>
      <c r="E80" s="54"/>
      <c r="F80" s="54"/>
      <c r="G80" s="31"/>
      <c r="H80" s="31"/>
      <c r="I80" s="31"/>
      <c r="J80" s="31"/>
      <c r="K80" s="31"/>
      <c r="L80" s="31"/>
      <c r="M80" s="31"/>
      <c r="N80" s="5"/>
      <c r="O80" s="5"/>
      <c r="P80" s="5"/>
      <c r="Q80" s="5"/>
      <c r="R80" s="5"/>
      <c r="S80" s="5"/>
      <c r="T80" s="5"/>
      <c r="U80" s="5"/>
    </row>
    <row r="81" spans="1:21" ht="15.75" customHeight="1" x14ac:dyDescent="0.2">
      <c r="A81" s="31"/>
      <c r="B81" s="31"/>
      <c r="C81" s="31"/>
      <c r="D81" s="54"/>
      <c r="E81" s="54"/>
      <c r="F81" s="54"/>
      <c r="G81" s="31"/>
      <c r="H81" s="31"/>
      <c r="I81" s="31"/>
      <c r="J81" s="31"/>
      <c r="K81" s="31"/>
      <c r="L81" s="31"/>
      <c r="M81" s="31"/>
      <c r="N81" s="5"/>
      <c r="O81" s="5"/>
      <c r="P81" s="5"/>
      <c r="Q81" s="5"/>
      <c r="R81" s="5"/>
      <c r="S81" s="5"/>
      <c r="T81" s="5"/>
      <c r="U81" s="5"/>
    </row>
    <row r="82" spans="1:21" ht="15.75" customHeight="1" x14ac:dyDescent="0.2">
      <c r="A82" s="31"/>
      <c r="B82" s="31"/>
      <c r="C82" s="31"/>
      <c r="D82" s="54"/>
      <c r="E82" s="54"/>
      <c r="F82" s="54"/>
      <c r="G82" s="31"/>
      <c r="H82" s="31"/>
      <c r="I82" s="31"/>
      <c r="J82" s="31"/>
      <c r="K82" s="31"/>
      <c r="L82" s="31"/>
      <c r="M82" s="31"/>
      <c r="N82" s="5"/>
      <c r="O82" s="5"/>
      <c r="P82" s="5"/>
      <c r="Q82" s="5"/>
      <c r="R82" s="5"/>
      <c r="S82" s="5"/>
      <c r="T82" s="5"/>
      <c r="U82" s="5"/>
    </row>
    <row r="83" spans="1:21" ht="15.75" customHeight="1" x14ac:dyDescent="0.2">
      <c r="A83" s="31"/>
      <c r="B83" s="31"/>
      <c r="C83" s="31"/>
      <c r="D83" s="54"/>
      <c r="E83" s="54"/>
      <c r="F83" s="54"/>
      <c r="G83" s="31"/>
      <c r="H83" s="31"/>
      <c r="I83" s="31"/>
      <c r="J83" s="31"/>
      <c r="K83" s="31"/>
      <c r="L83" s="31"/>
      <c r="M83" s="31"/>
      <c r="N83" s="5"/>
      <c r="O83" s="5"/>
      <c r="P83" s="5"/>
      <c r="Q83" s="5"/>
      <c r="R83" s="5"/>
      <c r="S83" s="5"/>
      <c r="T83" s="5"/>
      <c r="U83" s="5"/>
    </row>
    <row r="84" spans="1:21" ht="15.75" customHeight="1" x14ac:dyDescent="0.2">
      <c r="A84" s="31"/>
      <c r="B84" s="31"/>
      <c r="C84" s="31"/>
      <c r="D84" s="54"/>
      <c r="E84" s="54"/>
      <c r="F84" s="54"/>
      <c r="G84" s="31"/>
      <c r="H84" s="31"/>
      <c r="I84" s="31"/>
      <c r="J84" s="31"/>
      <c r="K84" s="31"/>
      <c r="L84" s="31"/>
      <c r="M84" s="31"/>
      <c r="N84" s="5"/>
      <c r="O84" s="5"/>
      <c r="P84" s="5"/>
      <c r="Q84" s="5"/>
      <c r="R84" s="5"/>
      <c r="S84" s="5"/>
      <c r="T84" s="5"/>
      <c r="U84" s="5"/>
    </row>
    <row r="85" spans="1:21" ht="15.75" customHeight="1" x14ac:dyDescent="0.2">
      <c r="A85" s="31"/>
      <c r="B85" s="31"/>
      <c r="C85" s="31"/>
      <c r="D85" s="54"/>
      <c r="E85" s="54"/>
      <c r="F85" s="54"/>
      <c r="G85" s="31"/>
      <c r="H85" s="31"/>
      <c r="I85" s="31"/>
      <c r="J85" s="31"/>
      <c r="K85" s="31"/>
      <c r="L85" s="31"/>
      <c r="M85" s="31"/>
      <c r="N85" s="5"/>
      <c r="O85" s="5"/>
      <c r="P85" s="5"/>
      <c r="Q85" s="5"/>
      <c r="R85" s="5"/>
      <c r="S85" s="5"/>
      <c r="T85" s="5"/>
      <c r="U85" s="5"/>
    </row>
    <row r="86" spans="1:21" ht="15.75" customHeight="1" x14ac:dyDescent="0.2">
      <c r="A86" s="31"/>
      <c r="B86" s="31"/>
      <c r="C86" s="31"/>
      <c r="D86" s="54"/>
      <c r="E86" s="54"/>
      <c r="F86" s="54"/>
      <c r="G86" s="31"/>
      <c r="H86" s="31"/>
      <c r="I86" s="31"/>
      <c r="J86" s="31"/>
      <c r="K86" s="31"/>
      <c r="L86" s="31"/>
      <c r="M86" s="31"/>
      <c r="N86" s="5"/>
      <c r="O86" s="5"/>
      <c r="P86" s="5"/>
      <c r="Q86" s="5"/>
      <c r="R86" s="5"/>
      <c r="S86" s="5"/>
      <c r="T86" s="5"/>
      <c r="U86" s="5"/>
    </row>
    <row r="87" spans="1:21" ht="15.75" customHeight="1" x14ac:dyDescent="0.2">
      <c r="A87" s="31"/>
      <c r="B87" s="31"/>
      <c r="C87" s="31"/>
      <c r="D87" s="54"/>
      <c r="E87" s="54"/>
      <c r="F87" s="54"/>
      <c r="G87" s="31"/>
      <c r="H87" s="31"/>
      <c r="I87" s="31"/>
      <c r="J87" s="31"/>
      <c r="K87" s="31"/>
      <c r="L87" s="31"/>
      <c r="M87" s="31"/>
      <c r="N87" s="5"/>
      <c r="O87" s="5"/>
      <c r="P87" s="5"/>
      <c r="Q87" s="5"/>
      <c r="R87" s="5"/>
      <c r="S87" s="5"/>
      <c r="T87" s="5"/>
      <c r="U87" s="5"/>
    </row>
    <row r="88" spans="1:21" ht="15.75" customHeight="1" x14ac:dyDescent="0.2">
      <c r="A88" s="31"/>
      <c r="B88" s="31"/>
      <c r="C88" s="31"/>
      <c r="D88" s="54"/>
      <c r="E88" s="54"/>
      <c r="F88" s="54"/>
      <c r="G88" s="31"/>
      <c r="H88" s="31"/>
      <c r="I88" s="31"/>
      <c r="J88" s="31"/>
      <c r="K88" s="31"/>
      <c r="L88" s="31"/>
      <c r="M88" s="31"/>
      <c r="N88" s="5"/>
      <c r="O88" s="5"/>
      <c r="P88" s="5"/>
      <c r="Q88" s="5"/>
      <c r="R88" s="5"/>
      <c r="S88" s="5"/>
      <c r="T88" s="5"/>
      <c r="U88" s="5"/>
    </row>
    <row r="89" spans="1:21" ht="15.75" customHeight="1" x14ac:dyDescent="0.2">
      <c r="A89" s="31"/>
      <c r="B89" s="31"/>
      <c r="C89" s="31"/>
      <c r="D89" s="54"/>
      <c r="E89" s="54"/>
      <c r="F89" s="54"/>
      <c r="G89" s="31"/>
      <c r="H89" s="31"/>
      <c r="I89" s="31"/>
      <c r="J89" s="31"/>
      <c r="K89" s="31"/>
      <c r="L89" s="31"/>
      <c r="M89" s="31"/>
      <c r="N89" s="5"/>
      <c r="O89" s="5"/>
      <c r="P89" s="5"/>
      <c r="Q89" s="5"/>
      <c r="R89" s="5"/>
      <c r="S89" s="5"/>
      <c r="T89" s="5"/>
      <c r="U89" s="5"/>
    </row>
    <row r="90" spans="1:21" ht="15.75" customHeight="1" x14ac:dyDescent="0.2">
      <c r="A90" s="31"/>
      <c r="B90" s="31"/>
      <c r="C90" s="31"/>
      <c r="D90" s="54"/>
      <c r="E90" s="54"/>
      <c r="F90" s="54"/>
      <c r="G90" s="31"/>
      <c r="H90" s="31"/>
      <c r="I90" s="31"/>
      <c r="J90" s="31"/>
      <c r="K90" s="31"/>
      <c r="L90" s="31"/>
      <c r="M90" s="31"/>
      <c r="N90" s="5"/>
      <c r="O90" s="5"/>
      <c r="P90" s="5"/>
      <c r="Q90" s="5"/>
      <c r="R90" s="5"/>
      <c r="S90" s="5"/>
      <c r="T90" s="5"/>
      <c r="U90" s="5"/>
    </row>
    <row r="91" spans="1:21" ht="15.75" customHeight="1" x14ac:dyDescent="0.2">
      <c r="A91" s="31"/>
      <c r="B91" s="31"/>
      <c r="C91" s="31"/>
      <c r="D91" s="54"/>
      <c r="E91" s="54"/>
      <c r="F91" s="54"/>
      <c r="G91" s="31"/>
      <c r="H91" s="31"/>
      <c r="I91" s="31"/>
      <c r="J91" s="31"/>
      <c r="K91" s="31"/>
      <c r="L91" s="31"/>
      <c r="M91" s="31"/>
      <c r="N91" s="5"/>
      <c r="O91" s="5"/>
      <c r="P91" s="5"/>
      <c r="Q91" s="5"/>
      <c r="R91" s="5"/>
      <c r="S91" s="5"/>
      <c r="T91" s="5"/>
      <c r="U91" s="5"/>
    </row>
    <row r="92" spans="1:21" ht="15.75" customHeight="1" x14ac:dyDescent="0.2">
      <c r="A92" s="31"/>
      <c r="B92" s="31"/>
      <c r="C92" s="31"/>
      <c r="D92" s="54"/>
      <c r="E92" s="54"/>
      <c r="F92" s="54"/>
      <c r="G92" s="31"/>
      <c r="H92" s="31"/>
      <c r="I92" s="31"/>
      <c r="J92" s="31"/>
      <c r="K92" s="31"/>
      <c r="L92" s="31"/>
      <c r="M92" s="31"/>
      <c r="N92" s="5"/>
      <c r="O92" s="5"/>
      <c r="P92" s="5"/>
      <c r="Q92" s="5"/>
      <c r="R92" s="5"/>
      <c r="S92" s="5"/>
      <c r="T92" s="5"/>
      <c r="U92" s="5"/>
    </row>
    <row r="93" spans="1:21" ht="15.75" customHeight="1" x14ac:dyDescent="0.2">
      <c r="A93" s="31"/>
      <c r="B93" s="31"/>
      <c r="C93" s="31"/>
      <c r="D93" s="54"/>
      <c r="E93" s="54"/>
      <c r="F93" s="54"/>
      <c r="G93" s="31"/>
      <c r="H93" s="31"/>
      <c r="I93" s="31"/>
      <c r="J93" s="31"/>
      <c r="K93" s="31"/>
      <c r="L93" s="31"/>
      <c r="M93" s="31"/>
      <c r="N93" s="5"/>
      <c r="O93" s="5"/>
      <c r="P93" s="5"/>
      <c r="Q93" s="5"/>
      <c r="R93" s="5"/>
      <c r="S93" s="5"/>
      <c r="T93" s="5"/>
      <c r="U93" s="5"/>
    </row>
    <row r="94" spans="1:21" ht="15.75" customHeight="1" x14ac:dyDescent="0.2">
      <c r="A94" s="31"/>
      <c r="B94" s="31"/>
      <c r="C94" s="31"/>
      <c r="D94" s="54"/>
      <c r="E94" s="54"/>
      <c r="F94" s="54"/>
      <c r="G94" s="31"/>
      <c r="H94" s="31"/>
      <c r="I94" s="31"/>
      <c r="J94" s="31"/>
      <c r="K94" s="31"/>
      <c r="L94" s="31"/>
      <c r="M94" s="31"/>
      <c r="N94" s="5"/>
      <c r="O94" s="5"/>
      <c r="P94" s="5"/>
      <c r="Q94" s="5"/>
      <c r="R94" s="5"/>
      <c r="S94" s="5"/>
      <c r="T94" s="5"/>
      <c r="U94" s="5"/>
    </row>
    <row r="95" spans="1:21" ht="15.75" customHeight="1" x14ac:dyDescent="0.2">
      <c r="A95" s="31"/>
      <c r="B95" s="31"/>
      <c r="C95" s="31"/>
      <c r="D95" s="54"/>
      <c r="E95" s="54"/>
      <c r="F95" s="54"/>
      <c r="G95" s="31"/>
      <c r="H95" s="31"/>
      <c r="I95" s="31"/>
      <c r="J95" s="31"/>
      <c r="K95" s="31"/>
      <c r="L95" s="31"/>
      <c r="M95" s="31"/>
      <c r="N95" s="5"/>
      <c r="O95" s="5"/>
      <c r="P95" s="5"/>
      <c r="Q95" s="5"/>
      <c r="R95" s="5"/>
      <c r="S95" s="5"/>
      <c r="T95" s="5"/>
      <c r="U95" s="5"/>
    </row>
    <row r="96" spans="1:21" ht="15.75" customHeight="1" x14ac:dyDescent="0.2">
      <c r="A96" s="31"/>
      <c r="B96" s="31"/>
      <c r="C96" s="31"/>
      <c r="D96" s="54"/>
      <c r="E96" s="54"/>
      <c r="F96" s="54"/>
      <c r="G96" s="31"/>
      <c r="H96" s="31"/>
      <c r="I96" s="31"/>
      <c r="J96" s="31"/>
      <c r="K96" s="31"/>
      <c r="L96" s="31"/>
      <c r="M96" s="31"/>
      <c r="N96" s="5"/>
      <c r="O96" s="5"/>
      <c r="P96" s="5"/>
      <c r="Q96" s="5"/>
      <c r="R96" s="5"/>
      <c r="S96" s="5"/>
      <c r="T96" s="5"/>
      <c r="U96" s="5"/>
    </row>
    <row r="97" spans="1:21" ht="15.75" customHeight="1" x14ac:dyDescent="0.2">
      <c r="A97" s="31"/>
      <c r="B97" s="31"/>
      <c r="C97" s="31"/>
      <c r="D97" s="54"/>
      <c r="E97" s="54"/>
      <c r="F97" s="54"/>
      <c r="G97" s="31"/>
      <c r="H97" s="31"/>
      <c r="I97" s="31"/>
      <c r="J97" s="31"/>
      <c r="K97" s="31"/>
      <c r="L97" s="31"/>
      <c r="M97" s="31"/>
      <c r="N97" s="5"/>
      <c r="O97" s="5"/>
      <c r="P97" s="5"/>
      <c r="Q97" s="5"/>
      <c r="R97" s="5"/>
      <c r="S97" s="5"/>
      <c r="T97" s="5"/>
      <c r="U97" s="5"/>
    </row>
    <row r="98" spans="1:21" ht="15.75" customHeight="1" x14ac:dyDescent="0.2">
      <c r="A98" s="31"/>
      <c r="B98" s="31"/>
      <c r="C98" s="31"/>
      <c r="D98" s="54"/>
      <c r="E98" s="54"/>
      <c r="F98" s="54"/>
      <c r="G98" s="31"/>
      <c r="H98" s="31"/>
      <c r="I98" s="31"/>
      <c r="J98" s="31"/>
      <c r="K98" s="31"/>
      <c r="L98" s="31"/>
      <c r="M98" s="31"/>
      <c r="N98" s="5"/>
      <c r="O98" s="5"/>
      <c r="P98" s="5"/>
      <c r="Q98" s="5"/>
      <c r="R98" s="5"/>
      <c r="S98" s="5"/>
      <c r="T98" s="5"/>
      <c r="U98" s="5"/>
    </row>
    <row r="99" spans="1:21" ht="15.75" customHeight="1" x14ac:dyDescent="0.2">
      <c r="A99" s="31"/>
      <c r="B99" s="31"/>
      <c r="C99" s="31"/>
      <c r="D99" s="54"/>
      <c r="E99" s="54"/>
      <c r="F99" s="54"/>
      <c r="G99" s="31"/>
      <c r="H99" s="31"/>
      <c r="I99" s="31"/>
      <c r="J99" s="31"/>
      <c r="K99" s="31"/>
      <c r="L99" s="31"/>
      <c r="M99" s="31"/>
      <c r="N99" s="5"/>
      <c r="O99" s="5"/>
      <c r="P99" s="5"/>
      <c r="Q99" s="5"/>
      <c r="R99" s="5"/>
      <c r="S99" s="5"/>
      <c r="T99" s="5"/>
      <c r="U99" s="5"/>
    </row>
    <row r="100" spans="1:21" ht="15.75" customHeight="1" x14ac:dyDescent="0.2">
      <c r="A100" s="31"/>
      <c r="B100" s="31"/>
      <c r="C100" s="31"/>
      <c r="D100" s="54"/>
      <c r="E100" s="54"/>
      <c r="F100" s="54"/>
      <c r="G100" s="31"/>
      <c r="H100" s="31"/>
      <c r="I100" s="31"/>
      <c r="J100" s="31"/>
      <c r="K100" s="31"/>
      <c r="L100" s="31"/>
      <c r="M100" s="31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 x14ac:dyDescent="0.2">
      <c r="A101" s="31"/>
      <c r="B101" s="31"/>
      <c r="C101" s="31"/>
      <c r="D101" s="54"/>
      <c r="E101" s="54"/>
      <c r="F101" s="54"/>
      <c r="G101" s="31"/>
      <c r="H101" s="31"/>
      <c r="I101" s="31"/>
      <c r="J101" s="31"/>
      <c r="K101" s="31"/>
      <c r="L101" s="31"/>
      <c r="M101" s="31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 x14ac:dyDescent="0.2">
      <c r="A102" s="31"/>
      <c r="B102" s="31"/>
      <c r="C102" s="31"/>
      <c r="D102" s="54"/>
      <c r="E102" s="54"/>
      <c r="F102" s="54"/>
      <c r="G102" s="31"/>
      <c r="H102" s="31"/>
      <c r="I102" s="31"/>
      <c r="J102" s="31"/>
      <c r="K102" s="31"/>
      <c r="L102" s="31"/>
      <c r="M102" s="31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 x14ac:dyDescent="0.2">
      <c r="A103" s="31"/>
      <c r="B103" s="31"/>
      <c r="C103" s="31"/>
      <c r="D103" s="54"/>
      <c r="E103" s="54"/>
      <c r="F103" s="54"/>
      <c r="G103" s="31"/>
      <c r="H103" s="31"/>
      <c r="I103" s="31"/>
      <c r="J103" s="31"/>
      <c r="K103" s="31"/>
      <c r="L103" s="31"/>
      <c r="M103" s="31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 x14ac:dyDescent="0.2">
      <c r="A104" s="31"/>
      <c r="B104" s="31"/>
      <c r="C104" s="31"/>
      <c r="D104" s="54"/>
      <c r="E104" s="54"/>
      <c r="F104" s="54"/>
      <c r="G104" s="31"/>
      <c r="H104" s="31"/>
      <c r="I104" s="31"/>
      <c r="J104" s="31"/>
      <c r="K104" s="31"/>
      <c r="L104" s="31"/>
      <c r="M104" s="31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 x14ac:dyDescent="0.2">
      <c r="A105" s="31"/>
      <c r="B105" s="31"/>
      <c r="C105" s="31"/>
      <c r="D105" s="54"/>
      <c r="E105" s="54"/>
      <c r="F105" s="54"/>
      <c r="G105" s="31"/>
      <c r="H105" s="31"/>
      <c r="I105" s="31"/>
      <c r="J105" s="31"/>
      <c r="K105" s="31"/>
      <c r="L105" s="31"/>
      <c r="M105" s="31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 x14ac:dyDescent="0.2">
      <c r="A106" s="31"/>
      <c r="B106" s="31"/>
      <c r="C106" s="31"/>
      <c r="D106" s="54"/>
      <c r="E106" s="54"/>
      <c r="F106" s="54"/>
      <c r="G106" s="31"/>
      <c r="H106" s="31"/>
      <c r="I106" s="31"/>
      <c r="J106" s="31"/>
      <c r="K106" s="31"/>
      <c r="L106" s="31"/>
      <c r="M106" s="31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 x14ac:dyDescent="0.2">
      <c r="A107" s="31"/>
      <c r="B107" s="31"/>
      <c r="C107" s="31"/>
      <c r="D107" s="54"/>
      <c r="E107" s="54"/>
      <c r="F107" s="54"/>
      <c r="G107" s="31"/>
      <c r="H107" s="31"/>
      <c r="I107" s="31"/>
      <c r="J107" s="31"/>
      <c r="K107" s="31"/>
      <c r="L107" s="31"/>
      <c r="M107" s="31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 x14ac:dyDescent="0.2">
      <c r="A108" s="31"/>
      <c r="B108" s="31"/>
      <c r="C108" s="31"/>
      <c r="D108" s="54"/>
      <c r="E108" s="54"/>
      <c r="F108" s="54"/>
      <c r="G108" s="31"/>
      <c r="H108" s="31"/>
      <c r="I108" s="31"/>
      <c r="J108" s="31"/>
      <c r="K108" s="31"/>
      <c r="L108" s="31"/>
      <c r="M108" s="31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 x14ac:dyDescent="0.2">
      <c r="A109" s="31"/>
      <c r="B109" s="31"/>
      <c r="C109" s="31"/>
      <c r="D109" s="54"/>
      <c r="E109" s="54"/>
      <c r="F109" s="54"/>
      <c r="G109" s="31"/>
      <c r="H109" s="31"/>
      <c r="I109" s="31"/>
      <c r="J109" s="31"/>
      <c r="K109" s="31"/>
      <c r="L109" s="31"/>
      <c r="M109" s="31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 x14ac:dyDescent="0.2">
      <c r="A110" s="31"/>
      <c r="B110" s="31"/>
      <c r="C110" s="31"/>
      <c r="D110" s="54"/>
      <c r="E110" s="54"/>
      <c r="F110" s="54"/>
      <c r="G110" s="31"/>
      <c r="H110" s="31"/>
      <c r="I110" s="31"/>
      <c r="J110" s="31"/>
      <c r="K110" s="31"/>
      <c r="L110" s="31"/>
      <c r="M110" s="31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 x14ac:dyDescent="0.2">
      <c r="A111" s="31"/>
      <c r="B111" s="31"/>
      <c r="C111" s="31"/>
      <c r="D111" s="54"/>
      <c r="E111" s="54"/>
      <c r="F111" s="54"/>
      <c r="G111" s="31"/>
      <c r="H111" s="31"/>
      <c r="I111" s="31"/>
      <c r="J111" s="31"/>
      <c r="K111" s="31"/>
      <c r="L111" s="31"/>
      <c r="M111" s="31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 x14ac:dyDescent="0.2">
      <c r="A112" s="31"/>
      <c r="B112" s="31"/>
      <c r="C112" s="31"/>
      <c r="D112" s="54"/>
      <c r="E112" s="54"/>
      <c r="F112" s="54"/>
      <c r="G112" s="31"/>
      <c r="H112" s="31"/>
      <c r="I112" s="31"/>
      <c r="J112" s="31"/>
      <c r="K112" s="31"/>
      <c r="L112" s="31"/>
      <c r="M112" s="31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 x14ac:dyDescent="0.2">
      <c r="A113" s="31"/>
      <c r="B113" s="31"/>
      <c r="C113" s="31"/>
      <c r="D113" s="54"/>
      <c r="E113" s="54"/>
      <c r="F113" s="54"/>
      <c r="G113" s="31"/>
      <c r="H113" s="31"/>
      <c r="I113" s="31"/>
      <c r="J113" s="31"/>
      <c r="K113" s="31"/>
      <c r="L113" s="31"/>
      <c r="M113" s="31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 x14ac:dyDescent="0.2">
      <c r="A114" s="31"/>
      <c r="B114" s="31"/>
      <c r="C114" s="31"/>
      <c r="D114" s="54"/>
      <c r="E114" s="54"/>
      <c r="F114" s="54"/>
      <c r="G114" s="31"/>
      <c r="H114" s="31"/>
      <c r="I114" s="31"/>
      <c r="J114" s="31"/>
      <c r="K114" s="31"/>
      <c r="L114" s="31"/>
      <c r="M114" s="31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 x14ac:dyDescent="0.2">
      <c r="A115" s="31"/>
      <c r="B115" s="31"/>
      <c r="C115" s="31"/>
      <c r="D115" s="54"/>
      <c r="E115" s="54"/>
      <c r="F115" s="54"/>
      <c r="G115" s="31"/>
      <c r="H115" s="31"/>
      <c r="I115" s="31"/>
      <c r="J115" s="31"/>
      <c r="K115" s="31"/>
      <c r="L115" s="31"/>
      <c r="M115" s="31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 x14ac:dyDescent="0.2">
      <c r="A116" s="31"/>
      <c r="B116" s="31"/>
      <c r="C116" s="31"/>
      <c r="D116" s="54"/>
      <c r="E116" s="54"/>
      <c r="F116" s="54"/>
      <c r="G116" s="31"/>
      <c r="H116" s="31"/>
      <c r="I116" s="31"/>
      <c r="J116" s="31"/>
      <c r="K116" s="31"/>
      <c r="L116" s="31"/>
      <c r="M116" s="31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 x14ac:dyDescent="0.2">
      <c r="A117" s="31"/>
      <c r="B117" s="31"/>
      <c r="C117" s="31"/>
      <c r="D117" s="54"/>
      <c r="E117" s="54"/>
      <c r="F117" s="54"/>
      <c r="G117" s="31"/>
      <c r="H117" s="31"/>
      <c r="I117" s="31"/>
      <c r="J117" s="31"/>
      <c r="K117" s="31"/>
      <c r="L117" s="31"/>
      <c r="M117" s="31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 x14ac:dyDescent="0.2">
      <c r="A118" s="31"/>
      <c r="B118" s="31"/>
      <c r="C118" s="31"/>
      <c r="D118" s="54"/>
      <c r="E118" s="54"/>
      <c r="F118" s="54"/>
      <c r="G118" s="31"/>
      <c r="H118" s="31"/>
      <c r="I118" s="31"/>
      <c r="J118" s="31"/>
      <c r="K118" s="31"/>
      <c r="L118" s="31"/>
      <c r="M118" s="31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 x14ac:dyDescent="0.2">
      <c r="A119" s="31"/>
      <c r="B119" s="31"/>
      <c r="C119" s="31"/>
      <c r="D119" s="54"/>
      <c r="E119" s="54"/>
      <c r="F119" s="54"/>
      <c r="G119" s="31"/>
      <c r="H119" s="31"/>
      <c r="I119" s="31"/>
      <c r="J119" s="31"/>
      <c r="K119" s="31"/>
      <c r="L119" s="31"/>
      <c r="M119" s="31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 x14ac:dyDescent="0.2">
      <c r="A120" s="31"/>
      <c r="B120" s="31"/>
      <c r="C120" s="31"/>
      <c r="D120" s="54"/>
      <c r="E120" s="54"/>
      <c r="F120" s="54"/>
      <c r="G120" s="31"/>
      <c r="H120" s="31"/>
      <c r="I120" s="31"/>
      <c r="J120" s="31"/>
      <c r="K120" s="31"/>
      <c r="L120" s="31"/>
      <c r="M120" s="31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 x14ac:dyDescent="0.2">
      <c r="A121" s="31"/>
      <c r="B121" s="31"/>
      <c r="C121" s="31"/>
      <c r="D121" s="54"/>
      <c r="E121" s="54"/>
      <c r="F121" s="54"/>
      <c r="G121" s="31"/>
      <c r="H121" s="31"/>
      <c r="I121" s="31"/>
      <c r="J121" s="31"/>
      <c r="K121" s="31"/>
      <c r="L121" s="31"/>
      <c r="M121" s="31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 x14ac:dyDescent="0.2">
      <c r="A122" s="31"/>
      <c r="B122" s="31"/>
      <c r="C122" s="31"/>
      <c r="D122" s="54"/>
      <c r="E122" s="54"/>
      <c r="F122" s="54"/>
      <c r="G122" s="31"/>
      <c r="H122" s="31"/>
      <c r="I122" s="31"/>
      <c r="J122" s="31"/>
      <c r="K122" s="31"/>
      <c r="L122" s="31"/>
      <c r="M122" s="31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 x14ac:dyDescent="0.2">
      <c r="A123" s="31"/>
      <c r="B123" s="31"/>
      <c r="C123" s="31"/>
      <c r="D123" s="54"/>
      <c r="E123" s="54"/>
      <c r="F123" s="54"/>
      <c r="G123" s="31"/>
      <c r="H123" s="31"/>
      <c r="I123" s="31"/>
      <c r="J123" s="31"/>
      <c r="K123" s="31"/>
      <c r="L123" s="31"/>
      <c r="M123" s="31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 x14ac:dyDescent="0.2">
      <c r="A124" s="31"/>
      <c r="B124" s="31"/>
      <c r="C124" s="31"/>
      <c r="D124" s="54"/>
      <c r="E124" s="54"/>
      <c r="F124" s="54"/>
      <c r="G124" s="31"/>
      <c r="H124" s="31"/>
      <c r="I124" s="31"/>
      <c r="J124" s="31"/>
      <c r="K124" s="31"/>
      <c r="L124" s="31"/>
      <c r="M124" s="31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 x14ac:dyDescent="0.2">
      <c r="A125" s="31"/>
      <c r="B125" s="31"/>
      <c r="C125" s="31"/>
      <c r="D125" s="54"/>
      <c r="E125" s="54"/>
      <c r="F125" s="54"/>
      <c r="G125" s="31"/>
      <c r="H125" s="31"/>
      <c r="I125" s="31"/>
      <c r="J125" s="31"/>
      <c r="K125" s="31"/>
      <c r="L125" s="31"/>
      <c r="M125" s="31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 x14ac:dyDescent="0.2">
      <c r="A126" s="31"/>
      <c r="B126" s="31"/>
      <c r="C126" s="31"/>
      <c r="D126" s="54"/>
      <c r="E126" s="54"/>
      <c r="F126" s="54"/>
      <c r="G126" s="31"/>
      <c r="H126" s="31"/>
      <c r="I126" s="31"/>
      <c r="J126" s="31"/>
      <c r="K126" s="31"/>
      <c r="L126" s="31"/>
      <c r="M126" s="31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 x14ac:dyDescent="0.2">
      <c r="A127" s="31"/>
      <c r="B127" s="31"/>
      <c r="C127" s="31"/>
      <c r="D127" s="54"/>
      <c r="E127" s="54"/>
      <c r="F127" s="54"/>
      <c r="G127" s="31"/>
      <c r="H127" s="31"/>
      <c r="I127" s="31"/>
      <c r="J127" s="31"/>
      <c r="K127" s="31"/>
      <c r="L127" s="31"/>
      <c r="M127" s="31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 x14ac:dyDescent="0.2">
      <c r="A128" s="31"/>
      <c r="B128" s="31"/>
      <c r="C128" s="31"/>
      <c r="D128" s="54"/>
      <c r="E128" s="54"/>
      <c r="F128" s="54"/>
      <c r="G128" s="31"/>
      <c r="H128" s="31"/>
      <c r="I128" s="31"/>
      <c r="J128" s="31"/>
      <c r="K128" s="31"/>
      <c r="L128" s="31"/>
      <c r="M128" s="31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 x14ac:dyDescent="0.2">
      <c r="A129" s="31"/>
      <c r="B129" s="31"/>
      <c r="C129" s="31"/>
      <c r="D129" s="54"/>
      <c r="E129" s="54"/>
      <c r="F129" s="54"/>
      <c r="G129" s="31"/>
      <c r="H129" s="31"/>
      <c r="I129" s="31"/>
      <c r="J129" s="31"/>
      <c r="K129" s="31"/>
      <c r="L129" s="31"/>
      <c r="M129" s="31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 x14ac:dyDescent="0.2">
      <c r="A130" s="31"/>
      <c r="B130" s="31"/>
      <c r="C130" s="31"/>
      <c r="D130" s="54"/>
      <c r="E130" s="54"/>
      <c r="F130" s="54"/>
      <c r="G130" s="31"/>
      <c r="H130" s="31"/>
      <c r="I130" s="31"/>
      <c r="J130" s="31"/>
      <c r="K130" s="31"/>
      <c r="L130" s="31"/>
      <c r="M130" s="31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 x14ac:dyDescent="0.2">
      <c r="A131" s="31"/>
      <c r="B131" s="31"/>
      <c r="C131" s="31"/>
      <c r="D131" s="54"/>
      <c r="E131" s="54"/>
      <c r="F131" s="54"/>
      <c r="G131" s="31"/>
      <c r="H131" s="31"/>
      <c r="I131" s="31"/>
      <c r="J131" s="31"/>
      <c r="K131" s="31"/>
      <c r="L131" s="31"/>
      <c r="M131" s="31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 x14ac:dyDescent="0.2">
      <c r="A132" s="31"/>
      <c r="B132" s="31"/>
      <c r="C132" s="31"/>
      <c r="D132" s="54"/>
      <c r="E132" s="54"/>
      <c r="F132" s="54"/>
      <c r="G132" s="31"/>
      <c r="H132" s="31"/>
      <c r="I132" s="31"/>
      <c r="J132" s="31"/>
      <c r="K132" s="31"/>
      <c r="L132" s="31"/>
      <c r="M132" s="31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 x14ac:dyDescent="0.2">
      <c r="A133" s="31"/>
      <c r="B133" s="31"/>
      <c r="C133" s="31"/>
      <c r="D133" s="54"/>
      <c r="E133" s="54"/>
      <c r="F133" s="54"/>
      <c r="G133" s="31"/>
      <c r="H133" s="31"/>
      <c r="I133" s="31"/>
      <c r="J133" s="31"/>
      <c r="K133" s="31"/>
      <c r="L133" s="31"/>
      <c r="M133" s="31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 x14ac:dyDescent="0.2">
      <c r="A134" s="31"/>
      <c r="B134" s="31"/>
      <c r="C134" s="31"/>
      <c r="D134" s="54"/>
      <c r="E134" s="54"/>
      <c r="F134" s="54"/>
      <c r="G134" s="31"/>
      <c r="H134" s="31"/>
      <c r="I134" s="31"/>
      <c r="J134" s="31"/>
      <c r="K134" s="31"/>
      <c r="L134" s="31"/>
      <c r="M134" s="31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 x14ac:dyDescent="0.2">
      <c r="A135" s="31"/>
      <c r="B135" s="31"/>
      <c r="C135" s="31"/>
      <c r="D135" s="54"/>
      <c r="E135" s="54"/>
      <c r="F135" s="54"/>
      <c r="G135" s="31"/>
      <c r="H135" s="31"/>
      <c r="I135" s="31"/>
      <c r="J135" s="31"/>
      <c r="K135" s="31"/>
      <c r="L135" s="31"/>
      <c r="M135" s="31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 x14ac:dyDescent="0.2">
      <c r="A136" s="31"/>
      <c r="B136" s="31"/>
      <c r="C136" s="31"/>
      <c r="D136" s="54"/>
      <c r="E136" s="54"/>
      <c r="F136" s="54"/>
      <c r="G136" s="31"/>
      <c r="H136" s="31"/>
      <c r="I136" s="31"/>
      <c r="J136" s="31"/>
      <c r="K136" s="31"/>
      <c r="L136" s="31"/>
      <c r="M136" s="31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 x14ac:dyDescent="0.2">
      <c r="A137" s="31"/>
      <c r="B137" s="31"/>
      <c r="C137" s="31"/>
      <c r="D137" s="54"/>
      <c r="E137" s="54"/>
      <c r="F137" s="54"/>
      <c r="G137" s="31"/>
      <c r="H137" s="31"/>
      <c r="I137" s="31"/>
      <c r="J137" s="31"/>
      <c r="K137" s="31"/>
      <c r="L137" s="31"/>
      <c r="M137" s="31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 x14ac:dyDescent="0.2">
      <c r="A138" s="31"/>
      <c r="B138" s="31"/>
      <c r="C138" s="31"/>
      <c r="D138" s="54"/>
      <c r="E138" s="54"/>
      <c r="F138" s="54"/>
      <c r="G138" s="31"/>
      <c r="H138" s="31"/>
      <c r="I138" s="31"/>
      <c r="J138" s="31"/>
      <c r="K138" s="31"/>
      <c r="L138" s="31"/>
      <c r="M138" s="31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 x14ac:dyDescent="0.2">
      <c r="A139" s="31"/>
      <c r="B139" s="31"/>
      <c r="C139" s="31"/>
      <c r="D139" s="54"/>
      <c r="E139" s="54"/>
      <c r="F139" s="54"/>
      <c r="G139" s="31"/>
      <c r="H139" s="31"/>
      <c r="I139" s="31"/>
      <c r="J139" s="31"/>
      <c r="K139" s="31"/>
      <c r="L139" s="31"/>
      <c r="M139" s="31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 x14ac:dyDescent="0.2">
      <c r="A140" s="31"/>
      <c r="B140" s="31"/>
      <c r="C140" s="31"/>
      <c r="D140" s="54"/>
      <c r="E140" s="54"/>
      <c r="F140" s="54"/>
      <c r="G140" s="31"/>
      <c r="H140" s="31"/>
      <c r="I140" s="31"/>
      <c r="J140" s="31"/>
      <c r="K140" s="31"/>
      <c r="L140" s="31"/>
      <c r="M140" s="31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 x14ac:dyDescent="0.2">
      <c r="A141" s="31"/>
      <c r="B141" s="31"/>
      <c r="C141" s="31"/>
      <c r="D141" s="54"/>
      <c r="E141" s="54"/>
      <c r="F141" s="54"/>
      <c r="G141" s="31"/>
      <c r="H141" s="31"/>
      <c r="I141" s="31"/>
      <c r="J141" s="31"/>
      <c r="K141" s="31"/>
      <c r="L141" s="31"/>
      <c r="M141" s="31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 x14ac:dyDescent="0.2">
      <c r="A142" s="31"/>
      <c r="B142" s="31"/>
      <c r="C142" s="31"/>
      <c r="D142" s="54"/>
      <c r="E142" s="54"/>
      <c r="F142" s="54"/>
      <c r="G142" s="31"/>
      <c r="H142" s="31"/>
      <c r="I142" s="31"/>
      <c r="J142" s="31"/>
      <c r="K142" s="31"/>
      <c r="L142" s="31"/>
      <c r="M142" s="31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 x14ac:dyDescent="0.2">
      <c r="A143" s="31"/>
      <c r="B143" s="31"/>
      <c r="C143" s="31"/>
      <c r="D143" s="54"/>
      <c r="E143" s="54"/>
      <c r="F143" s="54"/>
      <c r="G143" s="31"/>
      <c r="H143" s="31"/>
      <c r="I143" s="31"/>
      <c r="J143" s="31"/>
      <c r="K143" s="31"/>
      <c r="L143" s="31"/>
      <c r="M143" s="31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 x14ac:dyDescent="0.2">
      <c r="A144" s="31"/>
      <c r="B144" s="31"/>
      <c r="C144" s="31"/>
      <c r="D144" s="54"/>
      <c r="E144" s="54"/>
      <c r="F144" s="54"/>
      <c r="G144" s="31"/>
      <c r="H144" s="31"/>
      <c r="I144" s="31"/>
      <c r="J144" s="31"/>
      <c r="K144" s="31"/>
      <c r="L144" s="31"/>
      <c r="M144" s="31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 x14ac:dyDescent="0.2">
      <c r="A145" s="31"/>
      <c r="B145" s="31"/>
      <c r="C145" s="31"/>
      <c r="D145" s="54"/>
      <c r="E145" s="54"/>
      <c r="F145" s="54"/>
      <c r="G145" s="31"/>
      <c r="H145" s="31"/>
      <c r="I145" s="31"/>
      <c r="J145" s="31"/>
      <c r="K145" s="31"/>
      <c r="L145" s="31"/>
      <c r="M145" s="31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 x14ac:dyDescent="0.2">
      <c r="A146" s="31"/>
      <c r="B146" s="31"/>
      <c r="C146" s="31"/>
      <c r="D146" s="54"/>
      <c r="E146" s="54"/>
      <c r="F146" s="54"/>
      <c r="G146" s="31"/>
      <c r="H146" s="31"/>
      <c r="I146" s="31"/>
      <c r="J146" s="31"/>
      <c r="K146" s="31"/>
      <c r="L146" s="31"/>
      <c r="M146" s="31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 x14ac:dyDescent="0.2">
      <c r="A147" s="31"/>
      <c r="B147" s="31"/>
      <c r="C147" s="31"/>
      <c r="D147" s="54"/>
      <c r="E147" s="54"/>
      <c r="F147" s="54"/>
      <c r="G147" s="31"/>
      <c r="H147" s="31"/>
      <c r="I147" s="31"/>
      <c r="J147" s="31"/>
      <c r="K147" s="31"/>
      <c r="L147" s="31"/>
      <c r="M147" s="31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 x14ac:dyDescent="0.2">
      <c r="A148" s="31"/>
      <c r="B148" s="31"/>
      <c r="C148" s="31"/>
      <c r="D148" s="54"/>
      <c r="E148" s="54"/>
      <c r="F148" s="54"/>
      <c r="G148" s="31"/>
      <c r="H148" s="31"/>
      <c r="I148" s="31"/>
      <c r="J148" s="31"/>
      <c r="K148" s="31"/>
      <c r="L148" s="31"/>
      <c r="M148" s="31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 x14ac:dyDescent="0.2">
      <c r="A149" s="31"/>
      <c r="B149" s="31"/>
      <c r="C149" s="31"/>
      <c r="D149" s="54"/>
      <c r="E149" s="54"/>
      <c r="F149" s="54"/>
      <c r="G149" s="31"/>
      <c r="H149" s="31"/>
      <c r="I149" s="31"/>
      <c r="J149" s="31"/>
      <c r="K149" s="31"/>
      <c r="L149" s="31"/>
      <c r="M149" s="31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 x14ac:dyDescent="0.2">
      <c r="A150" s="31"/>
      <c r="B150" s="31"/>
      <c r="C150" s="31"/>
      <c r="D150" s="54"/>
      <c r="E150" s="54"/>
      <c r="F150" s="54"/>
      <c r="G150" s="31"/>
      <c r="H150" s="31"/>
      <c r="I150" s="31"/>
      <c r="J150" s="31"/>
      <c r="K150" s="31"/>
      <c r="L150" s="31"/>
      <c r="M150" s="31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 x14ac:dyDescent="0.2">
      <c r="A151" s="31"/>
      <c r="B151" s="31"/>
      <c r="C151" s="31"/>
      <c r="D151" s="54"/>
      <c r="E151" s="54"/>
      <c r="F151" s="54"/>
      <c r="G151" s="31"/>
      <c r="H151" s="31"/>
      <c r="I151" s="31"/>
      <c r="J151" s="31"/>
      <c r="K151" s="31"/>
      <c r="L151" s="31"/>
      <c r="M151" s="31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 x14ac:dyDescent="0.2">
      <c r="A152" s="31"/>
      <c r="B152" s="31"/>
      <c r="C152" s="31"/>
      <c r="D152" s="54"/>
      <c r="E152" s="54"/>
      <c r="F152" s="54"/>
      <c r="G152" s="31"/>
      <c r="H152" s="31"/>
      <c r="I152" s="31"/>
      <c r="J152" s="31"/>
      <c r="K152" s="31"/>
      <c r="L152" s="31"/>
      <c r="M152" s="31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 x14ac:dyDescent="0.2">
      <c r="A153" s="31"/>
      <c r="B153" s="31"/>
      <c r="C153" s="31"/>
      <c r="D153" s="54"/>
      <c r="E153" s="54"/>
      <c r="F153" s="54"/>
      <c r="G153" s="31"/>
      <c r="H153" s="31"/>
      <c r="I153" s="31"/>
      <c r="J153" s="31"/>
      <c r="K153" s="31"/>
      <c r="L153" s="31"/>
      <c r="M153" s="31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 x14ac:dyDescent="0.2">
      <c r="A154" s="31"/>
      <c r="B154" s="31"/>
      <c r="C154" s="31"/>
      <c r="D154" s="54"/>
      <c r="E154" s="54"/>
      <c r="F154" s="54"/>
      <c r="G154" s="31"/>
      <c r="H154" s="31"/>
      <c r="I154" s="31"/>
      <c r="J154" s="31"/>
      <c r="K154" s="31"/>
      <c r="L154" s="31"/>
      <c r="M154" s="31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 x14ac:dyDescent="0.2">
      <c r="A155" s="31"/>
      <c r="B155" s="31"/>
      <c r="C155" s="31"/>
      <c r="D155" s="54"/>
      <c r="E155" s="54"/>
      <c r="F155" s="54"/>
      <c r="G155" s="31"/>
      <c r="H155" s="31"/>
      <c r="I155" s="31"/>
      <c r="J155" s="31"/>
      <c r="K155" s="31"/>
      <c r="L155" s="31"/>
      <c r="M155" s="31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 x14ac:dyDescent="0.2">
      <c r="A156" s="31"/>
      <c r="B156" s="31"/>
      <c r="C156" s="31"/>
      <c r="D156" s="54"/>
      <c r="E156" s="54"/>
      <c r="F156" s="54"/>
      <c r="G156" s="31"/>
      <c r="H156" s="31"/>
      <c r="I156" s="31"/>
      <c r="J156" s="31"/>
      <c r="K156" s="31"/>
      <c r="L156" s="31"/>
      <c r="M156" s="31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 x14ac:dyDescent="0.2">
      <c r="A157" s="31"/>
      <c r="B157" s="31"/>
      <c r="C157" s="31"/>
      <c r="D157" s="54"/>
      <c r="E157" s="54"/>
      <c r="F157" s="54"/>
      <c r="G157" s="31"/>
      <c r="H157" s="31"/>
      <c r="I157" s="31"/>
      <c r="J157" s="31"/>
      <c r="K157" s="31"/>
      <c r="L157" s="31"/>
      <c r="M157" s="31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 x14ac:dyDescent="0.2">
      <c r="A158" s="31"/>
      <c r="B158" s="31"/>
      <c r="C158" s="31"/>
      <c r="D158" s="54"/>
      <c r="E158" s="54"/>
      <c r="F158" s="54"/>
      <c r="G158" s="31"/>
      <c r="H158" s="31"/>
      <c r="I158" s="31"/>
      <c r="J158" s="31"/>
      <c r="K158" s="31"/>
      <c r="L158" s="31"/>
      <c r="M158" s="31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 x14ac:dyDescent="0.2">
      <c r="A159" s="31"/>
      <c r="B159" s="31"/>
      <c r="C159" s="31"/>
      <c r="D159" s="54"/>
      <c r="E159" s="54"/>
      <c r="F159" s="54"/>
      <c r="G159" s="31"/>
      <c r="H159" s="31"/>
      <c r="I159" s="31"/>
      <c r="J159" s="31"/>
      <c r="K159" s="31"/>
      <c r="L159" s="31"/>
      <c r="M159" s="31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 x14ac:dyDescent="0.2">
      <c r="A160" s="31"/>
      <c r="B160" s="31"/>
      <c r="C160" s="31"/>
      <c r="D160" s="54"/>
      <c r="E160" s="54"/>
      <c r="F160" s="54"/>
      <c r="G160" s="31"/>
      <c r="H160" s="31"/>
      <c r="I160" s="31"/>
      <c r="J160" s="31"/>
      <c r="K160" s="31"/>
      <c r="L160" s="31"/>
      <c r="M160" s="31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 x14ac:dyDescent="0.2">
      <c r="A161" s="31"/>
      <c r="B161" s="31"/>
      <c r="C161" s="31"/>
      <c r="D161" s="54"/>
      <c r="E161" s="54"/>
      <c r="F161" s="54"/>
      <c r="G161" s="31"/>
      <c r="H161" s="31"/>
      <c r="I161" s="31"/>
      <c r="J161" s="31"/>
      <c r="K161" s="31"/>
      <c r="L161" s="31"/>
      <c r="M161" s="31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 x14ac:dyDescent="0.2">
      <c r="A162" s="31"/>
      <c r="B162" s="31"/>
      <c r="C162" s="31"/>
      <c r="D162" s="54"/>
      <c r="E162" s="54"/>
      <c r="F162" s="54"/>
      <c r="G162" s="31"/>
      <c r="H162" s="31"/>
      <c r="I162" s="31"/>
      <c r="J162" s="31"/>
      <c r="K162" s="31"/>
      <c r="L162" s="31"/>
      <c r="M162" s="31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 x14ac:dyDescent="0.2">
      <c r="A163" s="31"/>
      <c r="B163" s="31"/>
      <c r="C163" s="31"/>
      <c r="D163" s="54"/>
      <c r="E163" s="54"/>
      <c r="F163" s="54"/>
      <c r="G163" s="31"/>
      <c r="H163" s="31"/>
      <c r="I163" s="31"/>
      <c r="J163" s="31"/>
      <c r="K163" s="31"/>
      <c r="L163" s="31"/>
      <c r="M163" s="31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 x14ac:dyDescent="0.2">
      <c r="A164" s="31"/>
      <c r="B164" s="31"/>
      <c r="C164" s="31"/>
      <c r="D164" s="54"/>
      <c r="E164" s="54"/>
      <c r="F164" s="54"/>
      <c r="G164" s="31"/>
      <c r="H164" s="31"/>
      <c r="I164" s="31"/>
      <c r="J164" s="31"/>
      <c r="K164" s="31"/>
      <c r="L164" s="31"/>
      <c r="M164" s="31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 x14ac:dyDescent="0.2">
      <c r="A165" s="31"/>
      <c r="B165" s="31"/>
      <c r="C165" s="31"/>
      <c r="D165" s="54"/>
      <c r="E165" s="54"/>
      <c r="F165" s="54"/>
      <c r="G165" s="31"/>
      <c r="H165" s="31"/>
      <c r="I165" s="31"/>
      <c r="J165" s="31"/>
      <c r="K165" s="31"/>
      <c r="L165" s="31"/>
      <c r="M165" s="31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 x14ac:dyDescent="0.2">
      <c r="A166" s="31"/>
      <c r="B166" s="31"/>
      <c r="C166" s="31"/>
      <c r="D166" s="54"/>
      <c r="E166" s="54"/>
      <c r="F166" s="54"/>
      <c r="G166" s="31"/>
      <c r="H166" s="31"/>
      <c r="I166" s="31"/>
      <c r="J166" s="31"/>
      <c r="K166" s="31"/>
      <c r="L166" s="31"/>
      <c r="M166" s="31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 x14ac:dyDescent="0.2">
      <c r="A167" s="31"/>
      <c r="B167" s="31"/>
      <c r="C167" s="31"/>
      <c r="D167" s="54"/>
      <c r="E167" s="54"/>
      <c r="F167" s="54"/>
      <c r="G167" s="31"/>
      <c r="H167" s="31"/>
      <c r="I167" s="31"/>
      <c r="J167" s="31"/>
      <c r="K167" s="31"/>
      <c r="L167" s="31"/>
      <c r="M167" s="31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 x14ac:dyDescent="0.2">
      <c r="A168" s="31"/>
      <c r="B168" s="31"/>
      <c r="C168" s="31"/>
      <c r="D168" s="54"/>
      <c r="E168" s="54"/>
      <c r="F168" s="54"/>
      <c r="G168" s="31"/>
      <c r="H168" s="31"/>
      <c r="I168" s="31"/>
      <c r="J168" s="31"/>
      <c r="K168" s="31"/>
      <c r="L168" s="31"/>
      <c r="M168" s="31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 x14ac:dyDescent="0.2">
      <c r="A169" s="31"/>
      <c r="B169" s="31"/>
      <c r="C169" s="31"/>
      <c r="D169" s="54"/>
      <c r="E169" s="54"/>
      <c r="F169" s="54"/>
      <c r="G169" s="31"/>
      <c r="H169" s="31"/>
      <c r="I169" s="31"/>
      <c r="J169" s="31"/>
      <c r="K169" s="31"/>
      <c r="L169" s="31"/>
      <c r="M169" s="31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 x14ac:dyDescent="0.2">
      <c r="A170" s="31"/>
      <c r="B170" s="31"/>
      <c r="C170" s="31"/>
      <c r="D170" s="54"/>
      <c r="E170" s="54"/>
      <c r="F170" s="54"/>
      <c r="G170" s="31"/>
      <c r="H170" s="31"/>
      <c r="I170" s="31"/>
      <c r="J170" s="31"/>
      <c r="K170" s="31"/>
      <c r="L170" s="31"/>
      <c r="M170" s="31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 x14ac:dyDescent="0.2">
      <c r="A171" s="31"/>
      <c r="B171" s="31"/>
      <c r="C171" s="31"/>
      <c r="D171" s="54"/>
      <c r="E171" s="54"/>
      <c r="F171" s="54"/>
      <c r="G171" s="31"/>
      <c r="H171" s="31"/>
      <c r="I171" s="31"/>
      <c r="J171" s="31"/>
      <c r="K171" s="31"/>
      <c r="L171" s="31"/>
      <c r="M171" s="31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 x14ac:dyDescent="0.2">
      <c r="A172" s="31"/>
      <c r="B172" s="31"/>
      <c r="C172" s="31"/>
      <c r="D172" s="54"/>
      <c r="E172" s="54"/>
      <c r="F172" s="54"/>
      <c r="G172" s="31"/>
      <c r="H172" s="31"/>
      <c r="I172" s="31"/>
      <c r="J172" s="31"/>
      <c r="K172" s="31"/>
      <c r="L172" s="31"/>
      <c r="M172" s="31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 x14ac:dyDescent="0.2">
      <c r="A173" s="31"/>
      <c r="B173" s="31"/>
      <c r="C173" s="31"/>
      <c r="D173" s="54"/>
      <c r="E173" s="54"/>
      <c r="F173" s="54"/>
      <c r="G173" s="31"/>
      <c r="H173" s="31"/>
      <c r="I173" s="31"/>
      <c r="J173" s="31"/>
      <c r="K173" s="31"/>
      <c r="L173" s="31"/>
      <c r="M173" s="31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 x14ac:dyDescent="0.2">
      <c r="A174" s="31"/>
      <c r="B174" s="31"/>
      <c r="C174" s="31"/>
      <c r="D174" s="54"/>
      <c r="E174" s="54"/>
      <c r="F174" s="54"/>
      <c r="G174" s="31"/>
      <c r="H174" s="31"/>
      <c r="I174" s="31"/>
      <c r="J174" s="31"/>
      <c r="K174" s="31"/>
      <c r="L174" s="31"/>
      <c r="M174" s="31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 x14ac:dyDescent="0.2">
      <c r="A175" s="31"/>
      <c r="B175" s="31"/>
      <c r="C175" s="31"/>
      <c r="D175" s="54"/>
      <c r="E175" s="54"/>
      <c r="F175" s="54"/>
      <c r="G175" s="31"/>
      <c r="H175" s="31"/>
      <c r="I175" s="31"/>
      <c r="J175" s="31"/>
      <c r="K175" s="31"/>
      <c r="L175" s="31"/>
      <c r="M175" s="31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 x14ac:dyDescent="0.2">
      <c r="A176" s="31"/>
      <c r="B176" s="31"/>
      <c r="C176" s="31"/>
      <c r="D176" s="54"/>
      <c r="E176" s="54"/>
      <c r="F176" s="54"/>
      <c r="G176" s="31"/>
      <c r="H176" s="31"/>
      <c r="I176" s="31"/>
      <c r="J176" s="31"/>
      <c r="K176" s="31"/>
      <c r="L176" s="31"/>
      <c r="M176" s="31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 x14ac:dyDescent="0.2">
      <c r="A177" s="31"/>
      <c r="B177" s="31"/>
      <c r="C177" s="31"/>
      <c r="D177" s="54"/>
      <c r="E177" s="54"/>
      <c r="F177" s="54"/>
      <c r="G177" s="31"/>
      <c r="H177" s="31"/>
      <c r="I177" s="31"/>
      <c r="J177" s="31"/>
      <c r="K177" s="31"/>
      <c r="L177" s="31"/>
      <c r="M177" s="31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 x14ac:dyDescent="0.2">
      <c r="A178" s="31"/>
      <c r="B178" s="31"/>
      <c r="C178" s="31"/>
      <c r="D178" s="54"/>
      <c r="E178" s="54"/>
      <c r="F178" s="54"/>
      <c r="G178" s="31"/>
      <c r="H178" s="31"/>
      <c r="I178" s="31"/>
      <c r="J178" s="31"/>
      <c r="K178" s="31"/>
      <c r="L178" s="31"/>
      <c r="M178" s="31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 x14ac:dyDescent="0.2">
      <c r="A179" s="31"/>
      <c r="B179" s="31"/>
      <c r="C179" s="31"/>
      <c r="D179" s="54"/>
      <c r="E179" s="54"/>
      <c r="F179" s="54"/>
      <c r="G179" s="31"/>
      <c r="H179" s="31"/>
      <c r="I179" s="31"/>
      <c r="J179" s="31"/>
      <c r="K179" s="31"/>
      <c r="L179" s="31"/>
      <c r="M179" s="31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 x14ac:dyDescent="0.2">
      <c r="A180" s="31"/>
      <c r="B180" s="31"/>
      <c r="C180" s="31"/>
      <c r="D180" s="54"/>
      <c r="E180" s="54"/>
      <c r="F180" s="54"/>
      <c r="G180" s="31"/>
      <c r="H180" s="31"/>
      <c r="I180" s="31"/>
      <c r="J180" s="31"/>
      <c r="K180" s="31"/>
      <c r="L180" s="31"/>
      <c r="M180" s="31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 x14ac:dyDescent="0.2">
      <c r="A181" s="31"/>
      <c r="B181" s="31"/>
      <c r="C181" s="31"/>
      <c r="D181" s="54"/>
      <c r="E181" s="54"/>
      <c r="F181" s="54"/>
      <c r="G181" s="31"/>
      <c r="H181" s="31"/>
      <c r="I181" s="31"/>
      <c r="J181" s="31"/>
      <c r="K181" s="31"/>
      <c r="L181" s="31"/>
      <c r="M181" s="31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 x14ac:dyDescent="0.2">
      <c r="A182" s="31"/>
      <c r="B182" s="31"/>
      <c r="C182" s="31"/>
      <c r="D182" s="54"/>
      <c r="E182" s="54"/>
      <c r="F182" s="54"/>
      <c r="G182" s="31"/>
      <c r="H182" s="31"/>
      <c r="I182" s="31"/>
      <c r="J182" s="31"/>
      <c r="K182" s="31"/>
      <c r="L182" s="31"/>
      <c r="M182" s="31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 x14ac:dyDescent="0.2">
      <c r="A183" s="31"/>
      <c r="B183" s="31"/>
      <c r="C183" s="31"/>
      <c r="D183" s="54"/>
      <c r="E183" s="54"/>
      <c r="F183" s="54"/>
      <c r="G183" s="31"/>
      <c r="H183" s="31"/>
      <c r="I183" s="31"/>
      <c r="J183" s="31"/>
      <c r="K183" s="31"/>
      <c r="L183" s="31"/>
      <c r="M183" s="31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 x14ac:dyDescent="0.2">
      <c r="A184" s="31"/>
      <c r="B184" s="31"/>
      <c r="C184" s="31"/>
      <c r="D184" s="54"/>
      <c r="E184" s="54"/>
      <c r="F184" s="54"/>
      <c r="G184" s="31"/>
      <c r="H184" s="31"/>
      <c r="I184" s="31"/>
      <c r="J184" s="31"/>
      <c r="K184" s="31"/>
      <c r="L184" s="31"/>
      <c r="M184" s="31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 x14ac:dyDescent="0.2">
      <c r="A185" s="31"/>
      <c r="B185" s="31"/>
      <c r="C185" s="31"/>
      <c r="D185" s="54"/>
      <c r="E185" s="54"/>
      <c r="F185" s="54"/>
      <c r="G185" s="31"/>
      <c r="H185" s="31"/>
      <c r="I185" s="31"/>
      <c r="J185" s="31"/>
      <c r="K185" s="31"/>
      <c r="L185" s="31"/>
      <c r="M185" s="31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 x14ac:dyDescent="0.2">
      <c r="A186" s="31"/>
      <c r="B186" s="31"/>
      <c r="C186" s="31"/>
      <c r="D186" s="54"/>
      <c r="E186" s="54"/>
      <c r="F186" s="54"/>
      <c r="G186" s="31"/>
      <c r="H186" s="31"/>
      <c r="I186" s="31"/>
      <c r="J186" s="31"/>
      <c r="K186" s="31"/>
      <c r="L186" s="31"/>
      <c r="M186" s="31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 x14ac:dyDescent="0.2">
      <c r="A187" s="31"/>
      <c r="B187" s="31"/>
      <c r="C187" s="31"/>
      <c r="D187" s="54"/>
      <c r="E187" s="54"/>
      <c r="F187" s="54"/>
      <c r="G187" s="31"/>
      <c r="H187" s="31"/>
      <c r="I187" s="31"/>
      <c r="J187" s="31"/>
      <c r="K187" s="31"/>
      <c r="L187" s="31"/>
      <c r="M187" s="31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 x14ac:dyDescent="0.2">
      <c r="A188" s="31"/>
      <c r="B188" s="31"/>
      <c r="C188" s="31"/>
      <c r="D188" s="54"/>
      <c r="E188" s="54"/>
      <c r="F188" s="54"/>
      <c r="G188" s="31"/>
      <c r="H188" s="31"/>
      <c r="I188" s="31"/>
      <c r="J188" s="31"/>
      <c r="K188" s="31"/>
      <c r="L188" s="31"/>
      <c r="M188" s="31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 x14ac:dyDescent="0.2">
      <c r="A189" s="31"/>
      <c r="B189" s="31"/>
      <c r="C189" s="31"/>
      <c r="D189" s="54"/>
      <c r="E189" s="54"/>
      <c r="F189" s="54"/>
      <c r="G189" s="31"/>
      <c r="H189" s="31"/>
      <c r="I189" s="31"/>
      <c r="J189" s="31"/>
      <c r="K189" s="31"/>
      <c r="L189" s="31"/>
      <c r="M189" s="31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 x14ac:dyDescent="0.2">
      <c r="A190" s="31"/>
      <c r="B190" s="31"/>
      <c r="C190" s="31"/>
      <c r="D190" s="54"/>
      <c r="E190" s="54"/>
      <c r="F190" s="54"/>
      <c r="G190" s="31"/>
      <c r="H190" s="31"/>
      <c r="I190" s="31"/>
      <c r="J190" s="31"/>
      <c r="K190" s="31"/>
      <c r="L190" s="31"/>
      <c r="M190" s="31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 x14ac:dyDescent="0.2">
      <c r="A191" s="31"/>
      <c r="B191" s="31"/>
      <c r="C191" s="31"/>
      <c r="D191" s="54"/>
      <c r="E191" s="54"/>
      <c r="F191" s="54"/>
      <c r="G191" s="31"/>
      <c r="H191" s="31"/>
      <c r="I191" s="31"/>
      <c r="J191" s="31"/>
      <c r="K191" s="31"/>
      <c r="L191" s="31"/>
      <c r="M191" s="31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 x14ac:dyDescent="0.2">
      <c r="A192" s="31"/>
      <c r="B192" s="31"/>
      <c r="C192" s="31"/>
      <c r="D192" s="54"/>
      <c r="E192" s="54"/>
      <c r="F192" s="54"/>
      <c r="G192" s="31"/>
      <c r="H192" s="31"/>
      <c r="I192" s="31"/>
      <c r="J192" s="31"/>
      <c r="K192" s="31"/>
      <c r="L192" s="31"/>
      <c r="M192" s="31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 x14ac:dyDescent="0.2">
      <c r="A193" s="31"/>
      <c r="B193" s="31"/>
      <c r="C193" s="31"/>
      <c r="D193" s="54"/>
      <c r="E193" s="54"/>
      <c r="F193" s="54"/>
      <c r="G193" s="31"/>
      <c r="H193" s="31"/>
      <c r="I193" s="31"/>
      <c r="J193" s="31"/>
      <c r="K193" s="31"/>
      <c r="L193" s="31"/>
      <c r="M193" s="31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 x14ac:dyDescent="0.2">
      <c r="A194" s="31"/>
      <c r="B194" s="31"/>
      <c r="C194" s="31"/>
      <c r="D194" s="54"/>
      <c r="E194" s="54"/>
      <c r="F194" s="54"/>
      <c r="G194" s="31"/>
      <c r="H194" s="31"/>
      <c r="I194" s="31"/>
      <c r="J194" s="31"/>
      <c r="K194" s="31"/>
      <c r="L194" s="31"/>
      <c r="M194" s="31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 x14ac:dyDescent="0.2">
      <c r="A195" s="31"/>
      <c r="B195" s="31"/>
      <c r="C195" s="31"/>
      <c r="D195" s="54"/>
      <c r="E195" s="54"/>
      <c r="F195" s="54"/>
      <c r="G195" s="31"/>
      <c r="H195" s="31"/>
      <c r="I195" s="31"/>
      <c r="J195" s="31"/>
      <c r="K195" s="31"/>
      <c r="L195" s="31"/>
      <c r="M195" s="31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 x14ac:dyDescent="0.2">
      <c r="A196" s="31"/>
      <c r="B196" s="31"/>
      <c r="C196" s="31"/>
      <c r="D196" s="54"/>
      <c r="E196" s="54"/>
      <c r="F196" s="54"/>
      <c r="G196" s="31"/>
      <c r="H196" s="31"/>
      <c r="I196" s="31"/>
      <c r="J196" s="31"/>
      <c r="K196" s="31"/>
      <c r="L196" s="31"/>
      <c r="M196" s="31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 x14ac:dyDescent="0.2">
      <c r="A197" s="31"/>
      <c r="B197" s="31"/>
      <c r="C197" s="31"/>
      <c r="D197" s="54"/>
      <c r="E197" s="54"/>
      <c r="F197" s="54"/>
      <c r="G197" s="31"/>
      <c r="H197" s="31"/>
      <c r="I197" s="31"/>
      <c r="J197" s="31"/>
      <c r="K197" s="31"/>
      <c r="L197" s="31"/>
      <c r="M197" s="31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 x14ac:dyDescent="0.2">
      <c r="A198" s="31"/>
      <c r="B198" s="31"/>
      <c r="C198" s="31"/>
      <c r="D198" s="54"/>
      <c r="E198" s="54"/>
      <c r="F198" s="54"/>
      <c r="G198" s="31"/>
      <c r="H198" s="31"/>
      <c r="I198" s="31"/>
      <c r="J198" s="31"/>
      <c r="K198" s="31"/>
      <c r="L198" s="31"/>
      <c r="M198" s="31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 x14ac:dyDescent="0.2">
      <c r="A199" s="31"/>
      <c r="B199" s="31"/>
      <c r="C199" s="31"/>
      <c r="D199" s="54"/>
      <c r="E199" s="54"/>
      <c r="F199" s="54"/>
      <c r="G199" s="31"/>
      <c r="H199" s="31"/>
      <c r="I199" s="31"/>
      <c r="J199" s="31"/>
      <c r="K199" s="31"/>
      <c r="L199" s="31"/>
      <c r="M199" s="31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 x14ac:dyDescent="0.2">
      <c r="A200" s="31"/>
      <c r="B200" s="31"/>
      <c r="C200" s="31"/>
      <c r="D200" s="54"/>
      <c r="E200" s="54"/>
      <c r="F200" s="54"/>
      <c r="G200" s="31"/>
      <c r="H200" s="31"/>
      <c r="I200" s="31"/>
      <c r="J200" s="31"/>
      <c r="K200" s="31"/>
      <c r="L200" s="31"/>
      <c r="M200" s="31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 x14ac:dyDescent="0.2">
      <c r="A201" s="31"/>
      <c r="B201" s="31"/>
      <c r="C201" s="31"/>
      <c r="D201" s="54"/>
      <c r="E201" s="54"/>
      <c r="F201" s="54"/>
      <c r="G201" s="31"/>
      <c r="H201" s="31"/>
      <c r="I201" s="31"/>
      <c r="J201" s="31"/>
      <c r="K201" s="31"/>
      <c r="L201" s="31"/>
      <c r="M201" s="31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 x14ac:dyDescent="0.2">
      <c r="A202" s="31"/>
      <c r="B202" s="31"/>
      <c r="C202" s="31"/>
      <c r="D202" s="54"/>
      <c r="E202" s="54"/>
      <c r="F202" s="54"/>
      <c r="G202" s="31"/>
      <c r="H202" s="31"/>
      <c r="I202" s="31"/>
      <c r="J202" s="31"/>
      <c r="K202" s="31"/>
      <c r="L202" s="31"/>
      <c r="M202" s="31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 x14ac:dyDescent="0.2">
      <c r="A203" s="31"/>
      <c r="B203" s="31"/>
      <c r="C203" s="31"/>
      <c r="D203" s="54"/>
      <c r="E203" s="54"/>
      <c r="F203" s="54"/>
      <c r="G203" s="31"/>
      <c r="H203" s="31"/>
      <c r="I203" s="31"/>
      <c r="J203" s="31"/>
      <c r="K203" s="31"/>
      <c r="L203" s="31"/>
      <c r="M203" s="31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 x14ac:dyDescent="0.2">
      <c r="A204" s="31"/>
      <c r="B204" s="31"/>
      <c r="C204" s="31"/>
      <c r="D204" s="54"/>
      <c r="E204" s="54"/>
      <c r="F204" s="54"/>
      <c r="G204" s="31"/>
      <c r="H204" s="31"/>
      <c r="I204" s="31"/>
      <c r="J204" s="31"/>
      <c r="K204" s="31"/>
      <c r="L204" s="31"/>
      <c r="M204" s="31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 x14ac:dyDescent="0.2">
      <c r="A205" s="31"/>
      <c r="B205" s="31"/>
      <c r="C205" s="31"/>
      <c r="D205" s="54"/>
      <c r="E205" s="54"/>
      <c r="F205" s="54"/>
      <c r="G205" s="31"/>
      <c r="H205" s="31"/>
      <c r="I205" s="31"/>
      <c r="J205" s="31"/>
      <c r="K205" s="31"/>
      <c r="L205" s="31"/>
      <c r="M205" s="31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 x14ac:dyDescent="0.2">
      <c r="A206" s="31"/>
      <c r="B206" s="31"/>
      <c r="C206" s="31"/>
      <c r="D206" s="54"/>
      <c r="E206" s="54"/>
      <c r="F206" s="54"/>
      <c r="G206" s="31"/>
      <c r="H206" s="31"/>
      <c r="I206" s="31"/>
      <c r="J206" s="31"/>
      <c r="K206" s="31"/>
      <c r="L206" s="31"/>
      <c r="M206" s="31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 x14ac:dyDescent="0.2">
      <c r="A207" s="31"/>
      <c r="B207" s="31"/>
      <c r="C207" s="31"/>
      <c r="D207" s="54"/>
      <c r="E207" s="54"/>
      <c r="F207" s="54"/>
      <c r="G207" s="31"/>
      <c r="H207" s="31"/>
      <c r="I207" s="31"/>
      <c r="J207" s="31"/>
      <c r="K207" s="31"/>
      <c r="L207" s="31"/>
      <c r="M207" s="31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 x14ac:dyDescent="0.2">
      <c r="A208" s="31"/>
      <c r="B208" s="31"/>
      <c r="C208" s="31"/>
      <c r="D208" s="54"/>
      <c r="E208" s="54"/>
      <c r="F208" s="54"/>
      <c r="G208" s="31"/>
      <c r="H208" s="31"/>
      <c r="I208" s="31"/>
      <c r="J208" s="31"/>
      <c r="K208" s="31"/>
      <c r="L208" s="31"/>
      <c r="M208" s="31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 x14ac:dyDescent="0.2">
      <c r="A209" s="31"/>
      <c r="B209" s="31"/>
      <c r="C209" s="31"/>
      <c r="D209" s="54"/>
      <c r="E209" s="54"/>
      <c r="F209" s="54"/>
      <c r="G209" s="31"/>
      <c r="H209" s="31"/>
      <c r="I209" s="31"/>
      <c r="J209" s="31"/>
      <c r="K209" s="31"/>
      <c r="L209" s="31"/>
      <c r="M209" s="31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 x14ac:dyDescent="0.2">
      <c r="A210" s="31"/>
      <c r="B210" s="31"/>
      <c r="C210" s="31"/>
      <c r="D210" s="54"/>
      <c r="E210" s="54"/>
      <c r="F210" s="54"/>
      <c r="G210" s="31"/>
      <c r="H210" s="31"/>
      <c r="I210" s="31"/>
      <c r="J210" s="31"/>
      <c r="K210" s="31"/>
      <c r="L210" s="31"/>
      <c r="M210" s="31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 x14ac:dyDescent="0.2">
      <c r="A211" s="31"/>
      <c r="B211" s="31"/>
      <c r="C211" s="31"/>
      <c r="D211" s="54"/>
      <c r="E211" s="54"/>
      <c r="F211" s="54"/>
      <c r="G211" s="31"/>
      <c r="H211" s="31"/>
      <c r="I211" s="31"/>
      <c r="J211" s="31"/>
      <c r="K211" s="31"/>
      <c r="L211" s="31"/>
      <c r="M211" s="31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 x14ac:dyDescent="0.2">
      <c r="A212" s="31"/>
      <c r="B212" s="31"/>
      <c r="C212" s="31"/>
      <c r="D212" s="54"/>
      <c r="E212" s="54"/>
      <c r="F212" s="54"/>
      <c r="G212" s="31"/>
      <c r="H212" s="31"/>
      <c r="I212" s="31"/>
      <c r="J212" s="31"/>
      <c r="K212" s="31"/>
      <c r="L212" s="31"/>
      <c r="M212" s="31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 x14ac:dyDescent="0.2">
      <c r="A213" s="31"/>
      <c r="B213" s="31"/>
      <c r="C213" s="31"/>
      <c r="D213" s="54"/>
      <c r="E213" s="54"/>
      <c r="F213" s="54"/>
      <c r="G213" s="31"/>
      <c r="H213" s="31"/>
      <c r="I213" s="31"/>
      <c r="J213" s="31"/>
      <c r="K213" s="31"/>
      <c r="L213" s="31"/>
      <c r="M213" s="31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 x14ac:dyDescent="0.2">
      <c r="A214" s="31"/>
      <c r="B214" s="31"/>
      <c r="C214" s="31"/>
      <c r="D214" s="54"/>
      <c r="E214" s="54"/>
      <c r="F214" s="54"/>
      <c r="G214" s="31"/>
      <c r="H214" s="31"/>
      <c r="I214" s="31"/>
      <c r="J214" s="31"/>
      <c r="K214" s="31"/>
      <c r="L214" s="31"/>
      <c r="M214" s="31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 x14ac:dyDescent="0.2">
      <c r="A215" s="31"/>
      <c r="B215" s="31"/>
      <c r="C215" s="31"/>
      <c r="D215" s="54"/>
      <c r="E215" s="54"/>
      <c r="F215" s="54"/>
      <c r="G215" s="31"/>
      <c r="H215" s="31"/>
      <c r="I215" s="31"/>
      <c r="J215" s="31"/>
      <c r="K215" s="31"/>
      <c r="L215" s="31"/>
      <c r="M215" s="31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 x14ac:dyDescent="0.2">
      <c r="A216" s="31"/>
      <c r="B216" s="31"/>
      <c r="C216" s="31"/>
      <c r="D216" s="54"/>
      <c r="E216" s="54"/>
      <c r="F216" s="54"/>
      <c r="G216" s="31"/>
      <c r="H216" s="31"/>
      <c r="I216" s="31"/>
      <c r="J216" s="31"/>
      <c r="K216" s="31"/>
      <c r="L216" s="31"/>
      <c r="M216" s="31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 x14ac:dyDescent="0.2">
      <c r="A217" s="31"/>
      <c r="B217" s="31"/>
      <c r="C217" s="31"/>
      <c r="D217" s="54"/>
      <c r="E217" s="54"/>
      <c r="F217" s="54"/>
      <c r="G217" s="31"/>
      <c r="H217" s="31"/>
      <c r="I217" s="31"/>
      <c r="J217" s="31"/>
      <c r="K217" s="31"/>
      <c r="L217" s="31"/>
      <c r="M217" s="31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 x14ac:dyDescent="0.2">
      <c r="A218" s="31"/>
      <c r="B218" s="31"/>
      <c r="C218" s="31"/>
      <c r="D218" s="54"/>
      <c r="E218" s="54"/>
      <c r="F218" s="54"/>
      <c r="G218" s="31"/>
      <c r="H218" s="31"/>
      <c r="I218" s="31"/>
      <c r="J218" s="31"/>
      <c r="K218" s="31"/>
      <c r="L218" s="31"/>
      <c r="M218" s="31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 x14ac:dyDescent="0.2">
      <c r="A219" s="31"/>
      <c r="B219" s="31"/>
      <c r="C219" s="31"/>
      <c r="D219" s="54"/>
      <c r="E219" s="54"/>
      <c r="F219" s="54"/>
      <c r="G219" s="31"/>
      <c r="H219" s="31"/>
      <c r="I219" s="31"/>
      <c r="J219" s="31"/>
      <c r="K219" s="31"/>
      <c r="L219" s="31"/>
      <c r="M219" s="31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 x14ac:dyDescent="0.2"/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3:P16" xr:uid="{00000000-0009-0000-0000-000002000000}"/>
  <mergeCells count="3">
    <mergeCell ref="A1:C1"/>
    <mergeCell ref="A2:C2"/>
    <mergeCell ref="J3:K3"/>
  </mergeCells>
  <conditionalFormatting sqref="L4:L16">
    <cfRule type="containsText" dxfId="7" priority="1" operator="containsText" text="Đã hủy">
      <formula>NOT(ISERROR(SEARCH(("Đã hủy"),(L4))))</formula>
    </cfRule>
    <cfRule type="containsText" dxfId="6" priority="2" operator="containsText" text="Đã hoàn thành">
      <formula>NOT(ISERROR(SEARCH(("Đã hoàn thành"),(L4))))</formula>
    </cfRule>
    <cfRule type="containsText" dxfId="5" priority="3" operator="containsText" text="Đang chờ duyệt">
      <formula>NOT(ISERROR(SEARCH(("Đang chờ duyệt"),(L4))))</formula>
    </cfRule>
    <cfRule type="containsText" dxfId="4" priority="4" operator="containsText" text="Hoàn thành muộn">
      <formula>NOT(ISERROR(SEARCH(("Hoàn thành muộn"),(L4))))</formula>
    </cfRule>
  </conditionalFormatting>
  <dataValidations count="2">
    <dataValidation type="list" allowBlank="1" showErrorMessage="1" sqref="N4:O5 N12:O14" xr:uid="{00000000-0002-0000-0200-000000000000}">
      <formula1>"แย่,ต่ำกว่าความคาดหวัง,เกินความคาดหวัง,ได้ตามที่คาดหวัง,ยอดเยี่ยม"</formula1>
    </dataValidation>
    <dataValidation type="list" allowBlank="1" showErrorMessage="1" sqref="L4:L16" xr:uid="{00000000-0002-0000-0200-000001000000}">
      <formula1>"ยังไม่ได้ทำ,กำลังดำเนินการ,เสร็จสิ้นแล้ว,รอการอนุมัติ,ถูกยกเลิก,เสร็จสิ้นช้า"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999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1.85546875" customWidth="1"/>
    <col min="2" max="2" width="20.42578125" customWidth="1"/>
    <col min="3" max="3" width="29.28515625" customWidth="1"/>
    <col min="4" max="4" width="15" customWidth="1"/>
    <col min="6" max="6" width="17.85546875" customWidth="1"/>
    <col min="8" max="8" width="11.28515625" customWidth="1"/>
    <col min="9" max="9" width="18.85546875" customWidth="1"/>
    <col min="10" max="10" width="9.140625" customWidth="1"/>
    <col min="11" max="11" width="9.42578125" customWidth="1"/>
    <col min="12" max="12" width="16.85546875" customWidth="1"/>
    <col min="13" max="14" width="14.85546875" customWidth="1"/>
    <col min="15" max="15" width="17.140625" customWidth="1"/>
    <col min="16" max="17" width="14.85546875" customWidth="1"/>
    <col min="18" max="18" width="18.28515625" customWidth="1"/>
    <col min="19" max="19" width="18.42578125" customWidth="1"/>
    <col min="20" max="20" width="17.28515625" customWidth="1"/>
    <col min="21" max="21" width="14.85546875" customWidth="1"/>
  </cols>
  <sheetData>
    <row r="1" spans="1:21" ht="25.5" customHeight="1" x14ac:dyDescent="0.2">
      <c r="A1" s="61"/>
      <c r="B1" s="60"/>
      <c r="C1" s="60"/>
      <c r="D1" s="6"/>
      <c r="E1" s="6"/>
      <c r="F1" s="6"/>
      <c r="G1" s="55"/>
      <c r="H1" s="6"/>
      <c r="I1" s="6"/>
      <c r="J1" s="6"/>
      <c r="K1" s="6"/>
      <c r="L1" s="6"/>
      <c r="M1" s="7"/>
      <c r="N1" s="2"/>
      <c r="O1" s="2"/>
      <c r="P1" s="2"/>
      <c r="Q1" s="2"/>
      <c r="R1" s="2"/>
      <c r="S1" s="2"/>
      <c r="T1" s="2"/>
      <c r="U1" s="2"/>
    </row>
    <row r="2" spans="1:21" ht="25.5" customHeight="1" x14ac:dyDescent="0.2">
      <c r="A2" s="59" t="s">
        <v>2</v>
      </c>
      <c r="B2" s="60"/>
      <c r="C2" s="60"/>
      <c r="D2" s="32">
        <v>45689</v>
      </c>
      <c r="E2" s="33"/>
      <c r="F2" s="33"/>
      <c r="G2" s="5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4.5" customHeight="1" x14ac:dyDescent="0.2">
      <c r="A3" s="13" t="s">
        <v>4</v>
      </c>
      <c r="B3" s="13" t="s">
        <v>5</v>
      </c>
      <c r="C3" s="13" t="s">
        <v>6</v>
      </c>
      <c r="D3" s="13" t="s">
        <v>7</v>
      </c>
      <c r="E3" s="13" t="s">
        <v>0</v>
      </c>
      <c r="F3" s="13" t="s">
        <v>8</v>
      </c>
      <c r="G3" s="13" t="s">
        <v>1</v>
      </c>
      <c r="H3" s="13" t="s">
        <v>9</v>
      </c>
      <c r="I3" s="14" t="s">
        <v>10</v>
      </c>
      <c r="J3" s="67" t="s">
        <v>11</v>
      </c>
      <c r="K3" s="68"/>
      <c r="L3" s="13" t="s">
        <v>12</v>
      </c>
      <c r="M3" s="15" t="s">
        <v>13</v>
      </c>
      <c r="N3" s="15" t="s">
        <v>14</v>
      </c>
      <c r="O3" s="15" t="s">
        <v>15</v>
      </c>
      <c r="P3" s="16" t="s">
        <v>16</v>
      </c>
      <c r="Q3" s="17"/>
      <c r="R3" s="12"/>
      <c r="S3" s="12"/>
      <c r="T3" s="12"/>
      <c r="U3" s="18"/>
    </row>
    <row r="4" spans="1:21" ht="40.5" customHeight="1" x14ac:dyDescent="0.2">
      <c r="A4" s="3">
        <v>1</v>
      </c>
      <c r="B4" s="4" t="s">
        <v>18</v>
      </c>
      <c r="C4" s="4" t="s">
        <v>19</v>
      </c>
      <c r="D4" s="21">
        <v>45691</v>
      </c>
      <c r="E4" s="21">
        <v>45697</v>
      </c>
      <c r="F4" s="21">
        <v>45697</v>
      </c>
      <c r="G4" s="34" t="s">
        <v>20</v>
      </c>
      <c r="H4" s="35">
        <f t="shared" ref="H4:H14" si="0">E4-D4+1
 - (WEEKNUM(E4,1)-WEEKNUM(D4,1))*1.5
 - IF(WEEKDAY(E4,1)=7,0.5,0)</f>
        <v>5.5</v>
      </c>
      <c r="I4" s="35">
        <f t="shared" ref="I4:I5" si="1">IF(
  OR(F4="Chưa hoàn thành",F4="Đã hủy"),
  0,
  F4-D4+1
   - (WEEKNUM(F4,1)-WEEKNUM(D4,1))*1.5
   - IF(WEEKDAY(F4,1)=7,0.5,0)
)</f>
        <v>5.5</v>
      </c>
      <c r="J4" s="40">
        <v>1</v>
      </c>
      <c r="K4" s="41" t="str">
        <f ca="1">IFERROR(__xludf.DUMMYFUNCTION("IFERROR(SPARKLINE(J4,{""charttype"",""bar"";""color1"",""gray"";""max"",1}))"),"")</f>
        <v/>
      </c>
      <c r="L4" s="3" t="s">
        <v>21</v>
      </c>
      <c r="M4" s="38">
        <f t="shared" ref="M4:M14" si="2">IF(OR(I4=0,H4=0),0,IF(I4&gt;H4+2,0,MIN(H4/I4,1)))</f>
        <v>1</v>
      </c>
      <c r="N4" s="38" t="s">
        <v>22</v>
      </c>
      <c r="O4" s="38" t="s">
        <v>22</v>
      </c>
      <c r="P4" s="4" t="s">
        <v>53</v>
      </c>
      <c r="Q4" s="20"/>
      <c r="R4" s="12"/>
      <c r="S4" s="12"/>
      <c r="T4" s="12"/>
      <c r="U4" s="18"/>
    </row>
    <row r="5" spans="1:21" ht="40.5" customHeight="1" x14ac:dyDescent="0.2">
      <c r="A5" s="3">
        <f t="shared" ref="A5:A16" si="3">A4+1</f>
        <v>2</v>
      </c>
      <c r="B5" s="4" t="s">
        <v>24</v>
      </c>
      <c r="C5" s="4" t="s">
        <v>25</v>
      </c>
      <c r="D5" s="21">
        <v>45697</v>
      </c>
      <c r="E5" s="21">
        <v>45698</v>
      </c>
      <c r="F5" s="21">
        <v>45699</v>
      </c>
      <c r="G5" s="34" t="s">
        <v>20</v>
      </c>
      <c r="H5" s="35">
        <f t="shared" si="0"/>
        <v>2</v>
      </c>
      <c r="I5" s="35">
        <f t="shared" si="1"/>
        <v>3</v>
      </c>
      <c r="J5" s="40">
        <v>1</v>
      </c>
      <c r="K5" s="41" t="str">
        <f ca="1">IFERROR(__xludf.DUMMYFUNCTION("IFERROR(SPARKLINE(J5,{""charttype"",""bar"";""color1"",""gray"";""max"",1}))"),"")</f>
        <v/>
      </c>
      <c r="L5" s="3" t="s">
        <v>26</v>
      </c>
      <c r="M5" s="38">
        <f t="shared" si="2"/>
        <v>0.66666666666666663</v>
      </c>
      <c r="N5" s="38" t="s">
        <v>27</v>
      </c>
      <c r="O5" s="38" t="s">
        <v>28</v>
      </c>
      <c r="P5" s="4"/>
      <c r="Q5" s="12"/>
      <c r="R5" s="12"/>
      <c r="S5" s="12"/>
      <c r="T5" s="12"/>
      <c r="U5" s="12"/>
    </row>
    <row r="6" spans="1:21" ht="40.5" customHeight="1" x14ac:dyDescent="0.2">
      <c r="A6" s="3">
        <f t="shared" si="3"/>
        <v>3</v>
      </c>
      <c r="B6" s="4" t="s">
        <v>24</v>
      </c>
      <c r="C6" s="4" t="s">
        <v>29</v>
      </c>
      <c r="D6" s="21">
        <v>45698</v>
      </c>
      <c r="E6" s="21">
        <v>45700</v>
      </c>
      <c r="F6" s="22" t="s">
        <v>30</v>
      </c>
      <c r="G6" s="34" t="s">
        <v>20</v>
      </c>
      <c r="H6" s="35">
        <f t="shared" si="0"/>
        <v>3</v>
      </c>
      <c r="I6" s="35">
        <f t="shared" ref="I6:I11" si="4">IF(
  OR(F6="ยังไม่เสร็จสิ้น",F6="ถูกยกเลิก"),
  0,
  F6-D6+1
   - (WEEKNUM(F6,1)-WEEKNUM(D6,1))*1.5
   - IF(WEEKDAY(F6,1)=7,0.5,0)
)</f>
        <v>0</v>
      </c>
      <c r="J6" s="40">
        <v>0.2</v>
      </c>
      <c r="K6" s="41" t="str">
        <f ca="1">IFERROR(__xludf.DUMMYFUNCTION("IFERROR(SPARKLINE(J6,{""charttype"",""bar"";""color1"",""gray"";""max"",1}))"),"")</f>
        <v/>
      </c>
      <c r="L6" s="3" t="s">
        <v>31</v>
      </c>
      <c r="M6" s="38">
        <f t="shared" si="2"/>
        <v>0</v>
      </c>
      <c r="N6" s="38"/>
      <c r="O6" s="38"/>
      <c r="P6" s="4"/>
      <c r="Q6" s="12"/>
      <c r="R6" s="12"/>
      <c r="S6" s="12"/>
      <c r="T6" s="12"/>
      <c r="U6" s="12"/>
    </row>
    <row r="7" spans="1:21" ht="40.5" customHeight="1" x14ac:dyDescent="0.2">
      <c r="A7" s="3">
        <f t="shared" si="3"/>
        <v>4</v>
      </c>
      <c r="B7" s="4" t="s">
        <v>24</v>
      </c>
      <c r="C7" s="4" t="s">
        <v>32</v>
      </c>
      <c r="D7" s="21">
        <v>45698</v>
      </c>
      <c r="E7" s="21">
        <v>45700</v>
      </c>
      <c r="F7" s="22" t="s">
        <v>30</v>
      </c>
      <c r="G7" s="34" t="s">
        <v>20</v>
      </c>
      <c r="H7" s="35">
        <f t="shared" si="0"/>
        <v>3</v>
      </c>
      <c r="I7" s="35">
        <f t="shared" si="4"/>
        <v>0</v>
      </c>
      <c r="J7" s="40">
        <v>0</v>
      </c>
      <c r="K7" s="41" t="str">
        <f ca="1">IFERROR(__xludf.DUMMYFUNCTION("IFERROR(SPARKLINE(J7,{""charttype"",""bar"";""color1"",""gray"";""max"",1}))"),"")</f>
        <v/>
      </c>
      <c r="L7" s="3" t="s">
        <v>33</v>
      </c>
      <c r="M7" s="38">
        <f t="shared" si="2"/>
        <v>0</v>
      </c>
      <c r="N7" s="38"/>
      <c r="O7" s="38"/>
      <c r="P7" s="4"/>
      <c r="Q7" s="12"/>
      <c r="R7" s="12"/>
      <c r="S7" s="12"/>
      <c r="T7" s="12"/>
      <c r="U7" s="12"/>
    </row>
    <row r="8" spans="1:21" ht="40.5" customHeight="1" x14ac:dyDescent="0.2">
      <c r="A8" s="3">
        <f t="shared" si="3"/>
        <v>5</v>
      </c>
      <c r="B8" s="4" t="s">
        <v>34</v>
      </c>
      <c r="C8" s="4" t="s">
        <v>35</v>
      </c>
      <c r="D8" s="21">
        <v>45691</v>
      </c>
      <c r="E8" s="21">
        <v>45697</v>
      </c>
      <c r="F8" s="21">
        <v>45696</v>
      </c>
      <c r="G8" s="34" t="s">
        <v>36</v>
      </c>
      <c r="H8" s="35">
        <f t="shared" si="0"/>
        <v>5.5</v>
      </c>
      <c r="I8" s="35">
        <f t="shared" si="4"/>
        <v>5.5</v>
      </c>
      <c r="J8" s="40">
        <v>0.7</v>
      </c>
      <c r="K8" s="41" t="str">
        <f ca="1">IFERROR(__xludf.DUMMYFUNCTION("IFERROR(SPARKLINE(J8,{""charttype"",""bar"";""color1"",""gray"";""max"",1}))"),"")</f>
        <v/>
      </c>
      <c r="L8" s="3" t="s">
        <v>37</v>
      </c>
      <c r="M8" s="38">
        <f t="shared" si="2"/>
        <v>1</v>
      </c>
      <c r="N8" s="38"/>
      <c r="O8" s="38"/>
      <c r="P8" s="4"/>
      <c r="Q8" s="20"/>
      <c r="R8" s="12"/>
      <c r="S8" s="12"/>
      <c r="T8" s="12"/>
      <c r="U8" s="20"/>
    </row>
    <row r="9" spans="1:21" ht="40.5" customHeight="1" x14ac:dyDescent="0.2">
      <c r="A9" s="3">
        <f t="shared" si="3"/>
        <v>6</v>
      </c>
      <c r="B9" s="4" t="s">
        <v>38</v>
      </c>
      <c r="C9" s="4" t="s">
        <v>39</v>
      </c>
      <c r="D9" s="21">
        <v>45698</v>
      </c>
      <c r="E9" s="21">
        <v>45700</v>
      </c>
      <c r="F9" s="22" t="s">
        <v>30</v>
      </c>
      <c r="G9" s="34" t="s">
        <v>36</v>
      </c>
      <c r="H9" s="35">
        <f t="shared" si="0"/>
        <v>3</v>
      </c>
      <c r="I9" s="35">
        <f t="shared" si="4"/>
        <v>0</v>
      </c>
      <c r="J9" s="40">
        <v>0.4</v>
      </c>
      <c r="K9" s="41" t="str">
        <f ca="1">IFERROR(__xludf.DUMMYFUNCTION("IFERROR(SPARKLINE(J9,{""charttype"",""bar"";""color1"",""gray"";""max"",1}))"),"")</f>
        <v/>
      </c>
      <c r="L9" s="3" t="s">
        <v>33</v>
      </c>
      <c r="M9" s="38">
        <f t="shared" si="2"/>
        <v>0</v>
      </c>
      <c r="N9" s="38"/>
      <c r="O9" s="38"/>
      <c r="P9" s="4"/>
      <c r="Q9" s="12"/>
      <c r="R9" s="12"/>
      <c r="S9" s="12"/>
      <c r="T9" s="12"/>
      <c r="U9" s="12"/>
    </row>
    <row r="10" spans="1:21" ht="40.5" customHeight="1" x14ac:dyDescent="0.2">
      <c r="A10" s="3">
        <f t="shared" si="3"/>
        <v>7</v>
      </c>
      <c r="B10" s="4" t="s">
        <v>40</v>
      </c>
      <c r="C10" s="4" t="s">
        <v>41</v>
      </c>
      <c r="D10" s="21">
        <v>45699</v>
      </c>
      <c r="E10" s="21">
        <v>45700</v>
      </c>
      <c r="F10" s="22" t="s">
        <v>30</v>
      </c>
      <c r="G10" s="34" t="s">
        <v>42</v>
      </c>
      <c r="H10" s="35">
        <f t="shared" si="0"/>
        <v>2</v>
      </c>
      <c r="I10" s="35">
        <f t="shared" si="4"/>
        <v>0</v>
      </c>
      <c r="J10" s="40">
        <v>0.4</v>
      </c>
      <c r="K10" s="41" t="str">
        <f ca="1">IFERROR(__xludf.DUMMYFUNCTION("IFERROR(SPARKLINE(J10,{""charttype"",""bar"";""color1"",""gray"";""max"",1}))"),"")</f>
        <v/>
      </c>
      <c r="L10" s="3" t="s">
        <v>33</v>
      </c>
      <c r="M10" s="38">
        <f t="shared" si="2"/>
        <v>0</v>
      </c>
      <c r="N10" s="38"/>
      <c r="O10" s="38"/>
      <c r="P10" s="4"/>
      <c r="Q10" s="12"/>
      <c r="R10" s="12"/>
      <c r="S10" s="12"/>
      <c r="T10" s="12"/>
      <c r="U10" s="12"/>
    </row>
    <row r="11" spans="1:21" ht="40.5" customHeight="1" x14ac:dyDescent="0.2">
      <c r="A11" s="3">
        <f t="shared" si="3"/>
        <v>8</v>
      </c>
      <c r="B11" s="4" t="s">
        <v>43</v>
      </c>
      <c r="C11" s="4" t="s">
        <v>44</v>
      </c>
      <c r="D11" s="21">
        <v>45691</v>
      </c>
      <c r="E11" s="21">
        <v>45692</v>
      </c>
      <c r="F11" s="22" t="s">
        <v>45</v>
      </c>
      <c r="G11" s="34" t="s">
        <v>20</v>
      </c>
      <c r="H11" s="35">
        <f t="shared" si="0"/>
        <v>2</v>
      </c>
      <c r="I11" s="35">
        <f t="shared" si="4"/>
        <v>0</v>
      </c>
      <c r="J11" s="40">
        <v>0.1</v>
      </c>
      <c r="K11" s="41" t="str">
        <f ca="1">IFERROR(__xludf.DUMMYFUNCTION("IFERROR(SPARKLINE(J11,{""charttype"",""bar"";""color1"",""gray"";""max"",1}))"),"")</f>
        <v/>
      </c>
      <c r="L11" s="3" t="s">
        <v>45</v>
      </c>
      <c r="M11" s="38">
        <f t="shared" si="2"/>
        <v>0</v>
      </c>
      <c r="N11" s="38"/>
      <c r="O11" s="38"/>
      <c r="P11" s="4" t="s">
        <v>46</v>
      </c>
      <c r="Q11" s="12"/>
      <c r="R11" s="12"/>
      <c r="S11" s="12"/>
      <c r="T11" s="12"/>
      <c r="U11" s="12"/>
    </row>
    <row r="12" spans="1:21" ht="40.5" customHeight="1" x14ac:dyDescent="0.2">
      <c r="A12" s="3">
        <f t="shared" si="3"/>
        <v>9</v>
      </c>
      <c r="B12" s="4" t="s">
        <v>47</v>
      </c>
      <c r="C12" s="4" t="s">
        <v>48</v>
      </c>
      <c r="D12" s="21">
        <v>45691</v>
      </c>
      <c r="E12" s="21">
        <v>45697</v>
      </c>
      <c r="F12" s="21">
        <v>45696</v>
      </c>
      <c r="G12" s="34" t="s">
        <v>20</v>
      </c>
      <c r="H12" s="35">
        <f t="shared" si="0"/>
        <v>5.5</v>
      </c>
      <c r="I12" s="35">
        <f t="shared" ref="I12:I14" si="5">IF(
  OR(F12="Chưa hoàn thành",F12="Đã hủy"),
  0,
  F12-D12+1
   - (WEEKNUM(F12,1)-WEEKNUM(D12,1))*1.5
   - IF(WEEKDAY(F12,1)=7,0.5,0)
)</f>
        <v>5.5</v>
      </c>
      <c r="J12" s="40">
        <v>1</v>
      </c>
      <c r="K12" s="41" t="str">
        <f ca="1">IFERROR(__xludf.DUMMYFUNCTION("IFERROR(SPARKLINE(J12,{""charttype"",""bar"";""color1"",""gray"";""max"",1}))"),"")</f>
        <v/>
      </c>
      <c r="L12" s="3" t="s">
        <v>37</v>
      </c>
      <c r="M12" s="38">
        <f t="shared" si="2"/>
        <v>1</v>
      </c>
      <c r="N12" s="38" t="s">
        <v>27</v>
      </c>
      <c r="O12" s="38" t="s">
        <v>27</v>
      </c>
      <c r="P12" s="4"/>
      <c r="Q12" s="12"/>
      <c r="R12" s="12"/>
      <c r="S12" s="12"/>
      <c r="T12" s="12"/>
      <c r="U12" s="12"/>
    </row>
    <row r="13" spans="1:21" ht="40.5" customHeight="1" x14ac:dyDescent="0.2">
      <c r="A13" s="3">
        <f t="shared" si="3"/>
        <v>10</v>
      </c>
      <c r="B13" s="4" t="s">
        <v>49</v>
      </c>
      <c r="C13" s="4" t="s">
        <v>50</v>
      </c>
      <c r="D13" s="21">
        <v>45691</v>
      </c>
      <c r="E13" s="21">
        <v>45693</v>
      </c>
      <c r="F13" s="21">
        <v>45694</v>
      </c>
      <c r="G13" s="34" t="s">
        <v>42</v>
      </c>
      <c r="H13" s="35">
        <f t="shared" si="0"/>
        <v>3</v>
      </c>
      <c r="I13" s="35">
        <f t="shared" si="5"/>
        <v>4</v>
      </c>
      <c r="J13" s="43">
        <v>1</v>
      </c>
      <c r="K13" s="44" t="str">
        <f ca="1">IFERROR(__xludf.DUMMYFUNCTION("IFERROR(SPARKLINE(J13,{""charttype"",""bar"";""color1"",""gray"";""max"",1}))"),"")</f>
        <v/>
      </c>
      <c r="L13" s="3" t="s">
        <v>26</v>
      </c>
      <c r="M13" s="38">
        <f t="shared" si="2"/>
        <v>0.75</v>
      </c>
      <c r="N13" s="38" t="s">
        <v>27</v>
      </c>
      <c r="O13" s="38" t="s">
        <v>28</v>
      </c>
      <c r="P13" s="4"/>
      <c r="Q13" s="12"/>
      <c r="R13" s="12"/>
      <c r="S13" s="12"/>
      <c r="T13" s="12"/>
      <c r="U13" s="12"/>
    </row>
    <row r="14" spans="1:21" ht="40.5" customHeight="1" x14ac:dyDescent="0.2">
      <c r="A14" s="3">
        <f t="shared" si="3"/>
        <v>11</v>
      </c>
      <c r="B14" s="4" t="s">
        <v>51</v>
      </c>
      <c r="C14" s="4" t="s">
        <v>52</v>
      </c>
      <c r="D14" s="21">
        <v>45691</v>
      </c>
      <c r="E14" s="21">
        <v>45692</v>
      </c>
      <c r="F14" s="21">
        <v>45692</v>
      </c>
      <c r="G14" s="34" t="s">
        <v>20</v>
      </c>
      <c r="H14" s="35">
        <f t="shared" si="0"/>
        <v>2</v>
      </c>
      <c r="I14" s="35">
        <f t="shared" si="5"/>
        <v>2</v>
      </c>
      <c r="J14" s="45">
        <v>1</v>
      </c>
      <c r="K14" s="46" t="str">
        <f ca="1">IFERROR(__xludf.DUMMYFUNCTION("IFERROR(SPARKLINE(J14,{""charttype"",""bar"";""color1"",""gray"";""max"",1}))"),"")</f>
        <v/>
      </c>
      <c r="L14" s="3" t="s">
        <v>21</v>
      </c>
      <c r="M14" s="38">
        <f t="shared" si="2"/>
        <v>1</v>
      </c>
      <c r="N14" s="38" t="s">
        <v>22</v>
      </c>
      <c r="O14" s="38" t="s">
        <v>27</v>
      </c>
      <c r="P14" s="4"/>
      <c r="Q14" s="12"/>
      <c r="R14" s="12"/>
      <c r="S14" s="12"/>
      <c r="T14" s="12"/>
      <c r="U14" s="12"/>
    </row>
    <row r="15" spans="1:21" ht="40.5" customHeight="1" x14ac:dyDescent="0.2">
      <c r="A15" s="3">
        <f t="shared" si="3"/>
        <v>12</v>
      </c>
      <c r="B15" s="4"/>
      <c r="C15" s="4"/>
      <c r="D15" s="21"/>
      <c r="E15" s="21"/>
      <c r="F15" s="21"/>
      <c r="G15" s="22"/>
      <c r="H15" s="35"/>
      <c r="I15" s="35"/>
      <c r="J15" s="45"/>
      <c r="K15" s="46"/>
      <c r="L15" s="3"/>
      <c r="M15" s="38"/>
      <c r="N15" s="38"/>
      <c r="O15" s="38"/>
      <c r="P15" s="4"/>
      <c r="Q15" s="12"/>
      <c r="R15" s="12"/>
      <c r="S15" s="12"/>
      <c r="T15" s="12"/>
      <c r="U15" s="12"/>
    </row>
    <row r="16" spans="1:21" ht="40.5" customHeight="1" x14ac:dyDescent="0.2">
      <c r="A16" s="3">
        <f t="shared" si="3"/>
        <v>13</v>
      </c>
      <c r="B16" s="4"/>
      <c r="C16" s="4"/>
      <c r="D16" s="21"/>
      <c r="E16" s="21"/>
      <c r="F16" s="21"/>
      <c r="G16" s="22"/>
      <c r="H16" s="35"/>
      <c r="I16" s="35"/>
      <c r="J16" s="45"/>
      <c r="K16" s="46"/>
      <c r="L16" s="3"/>
      <c r="M16" s="38"/>
      <c r="N16" s="38"/>
      <c r="O16" s="38"/>
      <c r="P16" s="4"/>
      <c r="Q16" s="12"/>
      <c r="R16" s="12"/>
      <c r="S16" s="12"/>
      <c r="T16" s="12"/>
      <c r="U16" s="12"/>
    </row>
    <row r="17" spans="1:21" ht="40.5" customHeight="1" x14ac:dyDescent="0.2">
      <c r="A17" s="20"/>
      <c r="B17" s="47"/>
      <c r="C17" s="47"/>
      <c r="D17" s="48"/>
      <c r="E17" s="48"/>
      <c r="F17" s="48"/>
      <c r="G17" s="49"/>
      <c r="H17" s="50"/>
      <c r="I17" s="50"/>
      <c r="J17" s="51"/>
      <c r="K17" s="52"/>
      <c r="L17" s="16" t="s">
        <v>17</v>
      </c>
      <c r="M17" s="29">
        <f>SUBTOTAL(109, M4:M16)</f>
        <v>5.4166666666666661</v>
      </c>
      <c r="N17" s="29"/>
      <c r="O17" s="29"/>
      <c r="Q17" s="17"/>
      <c r="R17" s="12"/>
      <c r="S17" s="12"/>
      <c r="T17" s="12"/>
      <c r="U17" s="12"/>
    </row>
    <row r="18" spans="1:21" ht="40.5" customHeight="1" x14ac:dyDescent="0.2">
      <c r="A18" s="30"/>
      <c r="B18" s="30"/>
      <c r="C18" s="30"/>
      <c r="D18" s="53"/>
      <c r="E18" s="53"/>
      <c r="F18" s="53"/>
      <c r="G18" s="57"/>
      <c r="H18" s="30"/>
      <c r="I18" s="30"/>
      <c r="J18" s="30"/>
      <c r="K18" s="30"/>
      <c r="L18" s="30"/>
      <c r="M18" s="30"/>
      <c r="N18" s="5"/>
      <c r="O18" s="5"/>
      <c r="P18" s="5"/>
      <c r="Q18" s="5"/>
      <c r="R18" s="5"/>
      <c r="S18" s="5"/>
      <c r="T18" s="5"/>
      <c r="U18" s="5"/>
    </row>
    <row r="19" spans="1:21" ht="15.75" customHeight="1" x14ac:dyDescent="0.2">
      <c r="A19" s="31"/>
      <c r="B19" s="31"/>
      <c r="C19" s="31"/>
      <c r="D19" s="54"/>
      <c r="E19" s="54"/>
      <c r="F19" s="54"/>
      <c r="G19" s="58"/>
      <c r="H19" s="31"/>
      <c r="I19" s="31"/>
      <c r="J19" s="31"/>
      <c r="K19" s="31"/>
      <c r="L19" s="31"/>
      <c r="M19" s="31"/>
      <c r="N19" s="5"/>
      <c r="O19" s="5"/>
      <c r="P19" s="5"/>
      <c r="Q19" s="5"/>
      <c r="R19" s="5"/>
      <c r="S19" s="5"/>
      <c r="T19" s="5"/>
      <c r="U19" s="5"/>
    </row>
    <row r="20" spans="1:21" ht="15.75" customHeight="1" x14ac:dyDescent="0.2">
      <c r="A20" s="31"/>
      <c r="B20" s="31"/>
      <c r="C20" s="31"/>
      <c r="D20" s="54"/>
      <c r="E20" s="54"/>
      <c r="F20" s="54"/>
      <c r="G20" s="58"/>
      <c r="H20" s="31"/>
      <c r="I20" s="31"/>
      <c r="J20" s="31"/>
      <c r="K20" s="31"/>
      <c r="L20" s="31"/>
      <c r="M20" s="31"/>
      <c r="N20" s="5"/>
      <c r="O20" s="5"/>
      <c r="P20" s="5"/>
      <c r="Q20" s="5"/>
      <c r="R20" s="5"/>
      <c r="S20" s="5"/>
      <c r="T20" s="5"/>
      <c r="U20" s="5"/>
    </row>
    <row r="21" spans="1:21" ht="15.75" customHeight="1" x14ac:dyDescent="0.2">
      <c r="A21" s="31"/>
      <c r="B21" s="31"/>
      <c r="C21" s="31"/>
      <c r="D21" s="54"/>
      <c r="E21" s="54"/>
      <c r="F21" s="54"/>
      <c r="G21" s="58"/>
      <c r="H21" s="31"/>
      <c r="I21" s="31"/>
      <c r="J21" s="31"/>
      <c r="K21" s="31"/>
      <c r="L21" s="31"/>
      <c r="M21" s="31"/>
      <c r="N21" s="5"/>
      <c r="O21" s="5"/>
      <c r="P21" s="5"/>
      <c r="Q21" s="5"/>
      <c r="R21" s="5"/>
      <c r="S21" s="5"/>
      <c r="T21" s="5"/>
      <c r="U21" s="5"/>
    </row>
    <row r="22" spans="1:21" ht="15.75" customHeight="1" x14ac:dyDescent="0.2">
      <c r="A22" s="31"/>
      <c r="B22" s="31"/>
      <c r="C22" s="31"/>
      <c r="D22" s="54"/>
      <c r="E22" s="54"/>
      <c r="F22" s="54"/>
      <c r="G22" s="58"/>
      <c r="H22" s="31"/>
      <c r="I22" s="31"/>
      <c r="J22" s="31"/>
      <c r="K22" s="31"/>
      <c r="L22" s="31"/>
      <c r="M22" s="31"/>
      <c r="N22" s="5"/>
      <c r="O22" s="5"/>
      <c r="P22" s="5"/>
      <c r="Q22" s="5"/>
      <c r="R22" s="5"/>
      <c r="S22" s="5"/>
      <c r="T22" s="5"/>
      <c r="U22" s="5"/>
    </row>
    <row r="23" spans="1:21" ht="15.75" customHeight="1" x14ac:dyDescent="0.2">
      <c r="A23" s="31"/>
      <c r="B23" s="31"/>
      <c r="C23" s="31"/>
      <c r="D23" s="54"/>
      <c r="E23" s="54"/>
      <c r="F23" s="54"/>
      <c r="G23" s="58"/>
      <c r="H23" s="31"/>
      <c r="I23" s="31"/>
      <c r="J23" s="31"/>
      <c r="K23" s="31"/>
      <c r="L23" s="31"/>
      <c r="M23" s="31"/>
      <c r="N23" s="5"/>
      <c r="O23" s="5"/>
      <c r="P23" s="5"/>
      <c r="Q23" s="5"/>
      <c r="R23" s="5"/>
      <c r="S23" s="5"/>
      <c r="T23" s="5"/>
      <c r="U23" s="5"/>
    </row>
    <row r="24" spans="1:21" ht="15.75" customHeight="1" x14ac:dyDescent="0.2">
      <c r="A24" s="31"/>
      <c r="B24" s="31"/>
      <c r="C24" s="31"/>
      <c r="D24" s="54"/>
      <c r="E24" s="54"/>
      <c r="F24" s="54"/>
      <c r="G24" s="58"/>
      <c r="H24" s="31"/>
      <c r="I24" s="31"/>
      <c r="J24" s="31"/>
      <c r="K24" s="31"/>
      <c r="L24" s="31"/>
      <c r="M24" s="31"/>
      <c r="N24" s="5"/>
      <c r="O24" s="5"/>
      <c r="P24" s="5"/>
      <c r="Q24" s="5"/>
      <c r="R24" s="5"/>
      <c r="S24" s="5"/>
      <c r="T24" s="5"/>
      <c r="U24" s="5"/>
    </row>
    <row r="25" spans="1:21" ht="15.75" customHeight="1" x14ac:dyDescent="0.2">
      <c r="A25" s="31"/>
      <c r="B25" s="31"/>
      <c r="C25" s="31"/>
      <c r="D25" s="54"/>
      <c r="E25" s="54"/>
      <c r="F25" s="54"/>
      <c r="G25" s="58"/>
      <c r="H25" s="31"/>
      <c r="I25" s="31"/>
      <c r="J25" s="31"/>
      <c r="K25" s="31"/>
      <c r="L25" s="31"/>
      <c r="M25" s="31"/>
      <c r="N25" s="5"/>
      <c r="O25" s="5"/>
      <c r="P25" s="5"/>
      <c r="Q25" s="5"/>
      <c r="R25" s="5"/>
      <c r="S25" s="5"/>
      <c r="T25" s="5"/>
      <c r="U25" s="5"/>
    </row>
    <row r="26" spans="1:21" ht="15.75" customHeight="1" x14ac:dyDescent="0.2">
      <c r="A26" s="31"/>
      <c r="B26" s="31"/>
      <c r="C26" s="31"/>
      <c r="D26" s="54"/>
      <c r="E26" s="54"/>
      <c r="F26" s="54"/>
      <c r="G26" s="58"/>
      <c r="H26" s="31"/>
      <c r="I26" s="31"/>
      <c r="J26" s="31"/>
      <c r="K26" s="31"/>
      <c r="L26" s="31"/>
      <c r="M26" s="31"/>
      <c r="N26" s="5"/>
      <c r="O26" s="5"/>
      <c r="P26" s="5"/>
      <c r="Q26" s="5"/>
      <c r="R26" s="5"/>
      <c r="S26" s="5"/>
      <c r="T26" s="5"/>
      <c r="U26" s="5"/>
    </row>
    <row r="27" spans="1:21" ht="15.75" customHeight="1" x14ac:dyDescent="0.2">
      <c r="A27" s="31"/>
      <c r="B27" s="31"/>
      <c r="C27" s="31"/>
      <c r="D27" s="54"/>
      <c r="E27" s="54"/>
      <c r="F27" s="54"/>
      <c r="G27" s="58"/>
      <c r="H27" s="31"/>
      <c r="I27" s="31"/>
      <c r="J27" s="31"/>
      <c r="K27" s="31"/>
      <c r="L27" s="31"/>
      <c r="M27" s="31"/>
      <c r="N27" s="5"/>
      <c r="O27" s="5"/>
      <c r="P27" s="5"/>
      <c r="Q27" s="5"/>
      <c r="R27" s="5"/>
      <c r="S27" s="5"/>
      <c r="T27" s="5"/>
      <c r="U27" s="5"/>
    </row>
    <row r="28" spans="1:21" ht="15.75" customHeight="1" x14ac:dyDescent="0.2">
      <c r="A28" s="31"/>
      <c r="B28" s="31"/>
      <c r="C28" s="31"/>
      <c r="D28" s="54"/>
      <c r="E28" s="54"/>
      <c r="F28" s="54"/>
      <c r="G28" s="58"/>
      <c r="H28" s="31"/>
      <c r="I28" s="31"/>
      <c r="J28" s="31"/>
      <c r="K28" s="31"/>
      <c r="L28" s="31"/>
      <c r="M28" s="31"/>
      <c r="N28" s="5"/>
      <c r="O28" s="5"/>
      <c r="P28" s="5"/>
      <c r="Q28" s="5"/>
      <c r="R28" s="5"/>
      <c r="S28" s="5"/>
      <c r="T28" s="5"/>
      <c r="U28" s="5"/>
    </row>
    <row r="29" spans="1:21" ht="15.75" customHeight="1" x14ac:dyDescent="0.2">
      <c r="A29" s="31"/>
      <c r="B29" s="31"/>
      <c r="C29" s="31"/>
      <c r="D29" s="54"/>
      <c r="E29" s="54"/>
      <c r="F29" s="54"/>
      <c r="G29" s="58"/>
      <c r="H29" s="31"/>
      <c r="I29" s="31"/>
      <c r="J29" s="31"/>
      <c r="K29" s="31"/>
      <c r="L29" s="31"/>
      <c r="M29" s="31"/>
      <c r="N29" s="5"/>
      <c r="O29" s="5"/>
      <c r="P29" s="5"/>
      <c r="Q29" s="5"/>
      <c r="R29" s="5"/>
      <c r="S29" s="5"/>
      <c r="T29" s="5"/>
      <c r="U29" s="5"/>
    </row>
    <row r="30" spans="1:21" ht="15.75" customHeight="1" x14ac:dyDescent="0.2">
      <c r="A30" s="31"/>
      <c r="B30" s="31"/>
      <c r="C30" s="31"/>
      <c r="D30" s="54"/>
      <c r="E30" s="54"/>
      <c r="F30" s="54"/>
      <c r="G30" s="58"/>
      <c r="H30" s="31"/>
      <c r="I30" s="31"/>
      <c r="J30" s="31"/>
      <c r="K30" s="31"/>
      <c r="L30" s="31"/>
      <c r="M30" s="31"/>
      <c r="N30" s="5"/>
      <c r="O30" s="5"/>
      <c r="P30" s="5"/>
      <c r="Q30" s="5"/>
      <c r="R30" s="5"/>
      <c r="S30" s="5"/>
      <c r="T30" s="5"/>
      <c r="U30" s="5"/>
    </row>
    <row r="31" spans="1:21" ht="15.75" customHeight="1" x14ac:dyDescent="0.2">
      <c r="A31" s="31"/>
      <c r="B31" s="31"/>
      <c r="C31" s="31"/>
      <c r="D31" s="54"/>
      <c r="E31" s="54"/>
      <c r="F31" s="54"/>
      <c r="G31" s="58"/>
      <c r="H31" s="31"/>
      <c r="I31" s="31"/>
      <c r="J31" s="31"/>
      <c r="K31" s="31"/>
      <c r="L31" s="31"/>
      <c r="M31" s="31"/>
      <c r="N31" s="5"/>
      <c r="O31" s="5"/>
      <c r="P31" s="5"/>
      <c r="Q31" s="5"/>
      <c r="R31" s="5"/>
      <c r="S31" s="5"/>
      <c r="T31" s="5"/>
      <c r="U31" s="5"/>
    </row>
    <row r="32" spans="1:21" ht="15.75" customHeight="1" x14ac:dyDescent="0.2">
      <c r="A32" s="31"/>
      <c r="B32" s="31"/>
      <c r="C32" s="31"/>
      <c r="D32" s="54"/>
      <c r="E32" s="54"/>
      <c r="F32" s="54"/>
      <c r="G32" s="58"/>
      <c r="H32" s="31"/>
      <c r="I32" s="31"/>
      <c r="J32" s="31"/>
      <c r="K32" s="31"/>
      <c r="L32" s="31"/>
      <c r="M32" s="31"/>
      <c r="N32" s="5"/>
      <c r="O32" s="5"/>
      <c r="P32" s="5"/>
      <c r="Q32" s="5"/>
      <c r="R32" s="5"/>
      <c r="S32" s="5"/>
      <c r="T32" s="5"/>
      <c r="U32" s="5"/>
    </row>
    <row r="33" spans="1:21" ht="15.75" customHeight="1" x14ac:dyDescent="0.2">
      <c r="A33" s="31"/>
      <c r="B33" s="31"/>
      <c r="C33" s="31"/>
      <c r="D33" s="54"/>
      <c r="E33" s="54"/>
      <c r="F33" s="54"/>
      <c r="G33" s="58"/>
      <c r="H33" s="31"/>
      <c r="I33" s="31"/>
      <c r="J33" s="31"/>
      <c r="K33" s="31"/>
      <c r="L33" s="31"/>
      <c r="M33" s="31"/>
      <c r="N33" s="5"/>
      <c r="O33" s="5"/>
      <c r="P33" s="5"/>
      <c r="Q33" s="5"/>
      <c r="R33" s="5"/>
      <c r="S33" s="5"/>
      <c r="T33" s="5"/>
      <c r="U33" s="5"/>
    </row>
    <row r="34" spans="1:21" ht="15.75" customHeight="1" x14ac:dyDescent="0.2">
      <c r="A34" s="31"/>
      <c r="B34" s="31"/>
      <c r="C34" s="31"/>
      <c r="D34" s="54"/>
      <c r="E34" s="54"/>
      <c r="F34" s="54"/>
      <c r="G34" s="58"/>
      <c r="H34" s="31"/>
      <c r="I34" s="31"/>
      <c r="J34" s="31"/>
      <c r="K34" s="31"/>
      <c r="L34" s="31"/>
      <c r="M34" s="31"/>
      <c r="N34" s="5"/>
      <c r="O34" s="5"/>
      <c r="P34" s="5"/>
      <c r="Q34" s="5"/>
      <c r="R34" s="5"/>
      <c r="S34" s="5"/>
      <c r="T34" s="5"/>
      <c r="U34" s="5"/>
    </row>
    <row r="35" spans="1:21" ht="15.75" customHeight="1" x14ac:dyDescent="0.2">
      <c r="A35" s="31"/>
      <c r="B35" s="31"/>
      <c r="C35" s="31"/>
      <c r="D35" s="54"/>
      <c r="E35" s="54"/>
      <c r="F35" s="54"/>
      <c r="G35" s="58"/>
      <c r="H35" s="31"/>
      <c r="I35" s="31"/>
      <c r="J35" s="31"/>
      <c r="K35" s="31"/>
      <c r="L35" s="31"/>
      <c r="M35" s="31"/>
      <c r="N35" s="5"/>
      <c r="O35" s="5"/>
      <c r="P35" s="5"/>
      <c r="Q35" s="5"/>
      <c r="R35" s="5"/>
      <c r="S35" s="5"/>
      <c r="T35" s="5"/>
      <c r="U35" s="5"/>
    </row>
    <row r="36" spans="1:21" ht="15.75" customHeight="1" x14ac:dyDescent="0.2">
      <c r="A36" s="31"/>
      <c r="B36" s="31"/>
      <c r="C36" s="31"/>
      <c r="D36" s="54"/>
      <c r="E36" s="54"/>
      <c r="F36" s="54"/>
      <c r="G36" s="58"/>
      <c r="H36" s="31"/>
      <c r="I36" s="31"/>
      <c r="J36" s="31"/>
      <c r="K36" s="31"/>
      <c r="L36" s="31"/>
      <c r="M36" s="31"/>
      <c r="N36" s="5"/>
      <c r="O36" s="5"/>
      <c r="P36" s="5"/>
      <c r="Q36" s="5"/>
      <c r="R36" s="5"/>
      <c r="S36" s="5"/>
      <c r="T36" s="5"/>
      <c r="U36" s="5"/>
    </row>
    <row r="37" spans="1:21" ht="15.75" customHeight="1" x14ac:dyDescent="0.2">
      <c r="A37" s="31"/>
      <c r="B37" s="31"/>
      <c r="C37" s="31"/>
      <c r="D37" s="54"/>
      <c r="E37" s="54"/>
      <c r="F37" s="54"/>
      <c r="G37" s="58"/>
      <c r="H37" s="31"/>
      <c r="I37" s="31"/>
      <c r="J37" s="31"/>
      <c r="K37" s="31"/>
      <c r="L37" s="31"/>
      <c r="M37" s="31"/>
      <c r="N37" s="5"/>
      <c r="O37" s="5"/>
      <c r="P37" s="5"/>
      <c r="Q37" s="5"/>
      <c r="R37" s="5"/>
      <c r="S37" s="5"/>
      <c r="T37" s="5"/>
      <c r="U37" s="5"/>
    </row>
    <row r="38" spans="1:21" ht="15.75" customHeight="1" x14ac:dyDescent="0.2">
      <c r="A38" s="31"/>
      <c r="B38" s="31"/>
      <c r="C38" s="31"/>
      <c r="D38" s="54"/>
      <c r="E38" s="54"/>
      <c r="F38" s="54"/>
      <c r="G38" s="58"/>
      <c r="H38" s="31"/>
      <c r="I38" s="31"/>
      <c r="J38" s="31"/>
      <c r="K38" s="31"/>
      <c r="L38" s="31"/>
      <c r="M38" s="31"/>
      <c r="N38" s="5"/>
      <c r="O38" s="5"/>
      <c r="P38" s="5"/>
      <c r="Q38" s="5"/>
      <c r="R38" s="5"/>
      <c r="S38" s="5"/>
      <c r="T38" s="5"/>
      <c r="U38" s="5"/>
    </row>
    <row r="39" spans="1:21" ht="15.75" customHeight="1" x14ac:dyDescent="0.2">
      <c r="A39" s="31"/>
      <c r="B39" s="31"/>
      <c r="C39" s="31"/>
      <c r="D39" s="54"/>
      <c r="E39" s="54"/>
      <c r="F39" s="54"/>
      <c r="G39" s="58"/>
      <c r="H39" s="31"/>
      <c r="I39" s="31"/>
      <c r="J39" s="31"/>
      <c r="K39" s="31"/>
      <c r="L39" s="31"/>
      <c r="M39" s="31"/>
      <c r="N39" s="5"/>
      <c r="O39" s="5"/>
      <c r="P39" s="5"/>
      <c r="Q39" s="5"/>
      <c r="R39" s="5"/>
      <c r="S39" s="5"/>
      <c r="T39" s="5"/>
      <c r="U39" s="5"/>
    </row>
    <row r="40" spans="1:21" ht="15.75" customHeight="1" x14ac:dyDescent="0.2">
      <c r="A40" s="31"/>
      <c r="B40" s="31"/>
      <c r="C40" s="31"/>
      <c r="D40" s="54"/>
      <c r="E40" s="54"/>
      <c r="F40" s="54"/>
      <c r="G40" s="58"/>
      <c r="H40" s="31"/>
      <c r="I40" s="31"/>
      <c r="J40" s="31"/>
      <c r="K40" s="31"/>
      <c r="L40" s="31"/>
      <c r="M40" s="31"/>
      <c r="N40" s="5"/>
      <c r="O40" s="5"/>
      <c r="P40" s="5"/>
      <c r="Q40" s="5"/>
      <c r="R40" s="5"/>
      <c r="S40" s="5"/>
      <c r="T40" s="5"/>
      <c r="U40" s="5"/>
    </row>
    <row r="41" spans="1:21" ht="15.75" customHeight="1" x14ac:dyDescent="0.2">
      <c r="A41" s="31"/>
      <c r="B41" s="31"/>
      <c r="C41" s="31"/>
      <c r="D41" s="54"/>
      <c r="E41" s="54"/>
      <c r="F41" s="54"/>
      <c r="G41" s="58"/>
      <c r="H41" s="31"/>
      <c r="I41" s="31"/>
      <c r="J41" s="31"/>
      <c r="K41" s="31"/>
      <c r="L41" s="31"/>
      <c r="M41" s="31"/>
      <c r="N41" s="5"/>
      <c r="O41" s="5"/>
      <c r="P41" s="5"/>
      <c r="Q41" s="5"/>
      <c r="R41" s="5"/>
      <c r="S41" s="5"/>
      <c r="T41" s="5"/>
      <c r="U41" s="5"/>
    </row>
    <row r="42" spans="1:21" ht="15.75" customHeight="1" x14ac:dyDescent="0.2">
      <c r="A42" s="31"/>
      <c r="B42" s="31"/>
      <c r="C42" s="31"/>
      <c r="D42" s="54"/>
      <c r="E42" s="54"/>
      <c r="F42" s="54"/>
      <c r="G42" s="58"/>
      <c r="H42" s="31"/>
      <c r="I42" s="31"/>
      <c r="J42" s="31"/>
      <c r="K42" s="31"/>
      <c r="L42" s="31"/>
      <c r="M42" s="31"/>
      <c r="N42" s="5"/>
      <c r="O42" s="5"/>
      <c r="P42" s="5"/>
      <c r="Q42" s="5"/>
      <c r="R42" s="5"/>
      <c r="S42" s="5"/>
      <c r="T42" s="5"/>
      <c r="U42" s="5"/>
    </row>
    <row r="43" spans="1:21" ht="15.75" customHeight="1" x14ac:dyDescent="0.2">
      <c r="A43" s="31"/>
      <c r="B43" s="31"/>
      <c r="C43" s="31"/>
      <c r="D43" s="54"/>
      <c r="E43" s="54"/>
      <c r="F43" s="54"/>
      <c r="G43" s="58"/>
      <c r="H43" s="31"/>
      <c r="I43" s="31"/>
      <c r="J43" s="31"/>
      <c r="K43" s="31"/>
      <c r="L43" s="31"/>
      <c r="M43" s="31"/>
      <c r="N43" s="5"/>
      <c r="O43" s="5"/>
      <c r="P43" s="5"/>
      <c r="Q43" s="5"/>
      <c r="R43" s="5"/>
      <c r="S43" s="5"/>
      <c r="T43" s="5"/>
      <c r="U43" s="5"/>
    </row>
    <row r="44" spans="1:21" ht="15.75" customHeight="1" x14ac:dyDescent="0.2">
      <c r="A44" s="31"/>
      <c r="B44" s="31"/>
      <c r="C44" s="31"/>
      <c r="D44" s="54"/>
      <c r="E44" s="54"/>
      <c r="F44" s="54"/>
      <c r="G44" s="58"/>
      <c r="H44" s="31"/>
      <c r="I44" s="31"/>
      <c r="J44" s="31"/>
      <c r="K44" s="31"/>
      <c r="L44" s="31"/>
      <c r="M44" s="31"/>
      <c r="N44" s="5"/>
      <c r="O44" s="5"/>
      <c r="P44" s="5"/>
      <c r="Q44" s="5"/>
      <c r="R44" s="5"/>
      <c r="S44" s="5"/>
      <c r="T44" s="5"/>
      <c r="U44" s="5"/>
    </row>
    <row r="45" spans="1:21" ht="15.75" customHeight="1" x14ac:dyDescent="0.2">
      <c r="A45" s="31"/>
      <c r="B45" s="31"/>
      <c r="C45" s="31"/>
      <c r="D45" s="54"/>
      <c r="E45" s="54"/>
      <c r="F45" s="54"/>
      <c r="G45" s="58"/>
      <c r="H45" s="31"/>
      <c r="I45" s="31"/>
      <c r="J45" s="31"/>
      <c r="K45" s="31"/>
      <c r="L45" s="31"/>
      <c r="M45" s="31"/>
      <c r="N45" s="5"/>
      <c r="O45" s="5"/>
      <c r="P45" s="5"/>
      <c r="Q45" s="5"/>
      <c r="R45" s="5"/>
      <c r="S45" s="5"/>
      <c r="T45" s="5"/>
      <c r="U45" s="5"/>
    </row>
    <row r="46" spans="1:21" ht="15.75" customHeight="1" x14ac:dyDescent="0.2">
      <c r="A46" s="31"/>
      <c r="B46" s="31"/>
      <c r="C46" s="31"/>
      <c r="D46" s="54"/>
      <c r="E46" s="54"/>
      <c r="F46" s="54"/>
      <c r="G46" s="58"/>
      <c r="H46" s="31"/>
      <c r="I46" s="31"/>
      <c r="J46" s="31"/>
      <c r="K46" s="31"/>
      <c r="L46" s="31"/>
      <c r="M46" s="31"/>
      <c r="N46" s="5"/>
      <c r="O46" s="5"/>
      <c r="P46" s="5"/>
      <c r="Q46" s="5"/>
      <c r="R46" s="5"/>
      <c r="S46" s="5"/>
      <c r="T46" s="5"/>
      <c r="U46" s="5"/>
    </row>
    <row r="47" spans="1:21" ht="15.75" customHeight="1" x14ac:dyDescent="0.2">
      <c r="A47" s="31"/>
      <c r="B47" s="31"/>
      <c r="C47" s="31"/>
      <c r="D47" s="54"/>
      <c r="E47" s="54"/>
      <c r="F47" s="54"/>
      <c r="G47" s="58"/>
      <c r="H47" s="31"/>
      <c r="I47" s="31"/>
      <c r="J47" s="31"/>
      <c r="K47" s="31"/>
      <c r="L47" s="31"/>
      <c r="M47" s="31"/>
      <c r="N47" s="5"/>
      <c r="O47" s="5"/>
      <c r="P47" s="5"/>
      <c r="Q47" s="5"/>
      <c r="R47" s="5"/>
      <c r="S47" s="5"/>
      <c r="T47" s="5"/>
      <c r="U47" s="5"/>
    </row>
    <row r="48" spans="1:21" ht="15.75" customHeight="1" x14ac:dyDescent="0.2">
      <c r="A48" s="31"/>
      <c r="B48" s="31"/>
      <c r="C48" s="31"/>
      <c r="D48" s="54"/>
      <c r="E48" s="54"/>
      <c r="F48" s="54"/>
      <c r="G48" s="58"/>
      <c r="H48" s="31"/>
      <c r="I48" s="31"/>
      <c r="J48" s="31"/>
      <c r="K48" s="31"/>
      <c r="L48" s="31"/>
      <c r="M48" s="31"/>
      <c r="N48" s="5"/>
      <c r="O48" s="5"/>
      <c r="P48" s="5"/>
      <c r="Q48" s="5"/>
      <c r="R48" s="5"/>
      <c r="S48" s="5"/>
      <c r="T48" s="5"/>
      <c r="U48" s="5"/>
    </row>
    <row r="49" spans="1:21" ht="15.75" customHeight="1" x14ac:dyDescent="0.2">
      <c r="A49" s="31"/>
      <c r="B49" s="31"/>
      <c r="C49" s="31"/>
      <c r="D49" s="54"/>
      <c r="E49" s="54"/>
      <c r="F49" s="54"/>
      <c r="G49" s="58"/>
      <c r="H49" s="31"/>
      <c r="I49" s="31"/>
      <c r="J49" s="31"/>
      <c r="K49" s="31"/>
      <c r="L49" s="31"/>
      <c r="M49" s="31"/>
      <c r="N49" s="5"/>
      <c r="O49" s="5"/>
      <c r="P49" s="5"/>
      <c r="Q49" s="5"/>
      <c r="R49" s="5"/>
      <c r="S49" s="5"/>
      <c r="T49" s="5"/>
      <c r="U49" s="5"/>
    </row>
    <row r="50" spans="1:21" ht="15.75" customHeight="1" x14ac:dyDescent="0.2">
      <c r="A50" s="31"/>
      <c r="B50" s="31"/>
      <c r="C50" s="31"/>
      <c r="D50" s="54"/>
      <c r="E50" s="54"/>
      <c r="F50" s="54"/>
      <c r="G50" s="58"/>
      <c r="H50" s="31"/>
      <c r="I50" s="31"/>
      <c r="J50" s="31"/>
      <c r="K50" s="31"/>
      <c r="L50" s="31"/>
      <c r="M50" s="31"/>
      <c r="N50" s="5"/>
      <c r="O50" s="5"/>
      <c r="P50" s="5"/>
      <c r="Q50" s="5"/>
      <c r="R50" s="5"/>
      <c r="S50" s="5"/>
      <c r="T50" s="5"/>
      <c r="U50" s="5"/>
    </row>
    <row r="51" spans="1:21" ht="15.75" customHeight="1" x14ac:dyDescent="0.2">
      <c r="A51" s="31"/>
      <c r="B51" s="31"/>
      <c r="C51" s="31"/>
      <c r="D51" s="54"/>
      <c r="E51" s="54"/>
      <c r="F51" s="54"/>
      <c r="G51" s="58"/>
      <c r="H51" s="31"/>
      <c r="I51" s="31"/>
      <c r="J51" s="31"/>
      <c r="K51" s="31"/>
      <c r="L51" s="31"/>
      <c r="M51" s="31"/>
      <c r="N51" s="5"/>
      <c r="O51" s="5"/>
      <c r="P51" s="5"/>
      <c r="Q51" s="5"/>
      <c r="R51" s="5"/>
      <c r="S51" s="5"/>
      <c r="T51" s="5"/>
      <c r="U51" s="5"/>
    </row>
    <row r="52" spans="1:21" ht="15.75" customHeight="1" x14ac:dyDescent="0.2">
      <c r="A52" s="31"/>
      <c r="B52" s="31"/>
      <c r="C52" s="31"/>
      <c r="D52" s="54"/>
      <c r="E52" s="54"/>
      <c r="F52" s="54"/>
      <c r="G52" s="58"/>
      <c r="H52" s="31"/>
      <c r="I52" s="31"/>
      <c r="J52" s="31"/>
      <c r="K52" s="31"/>
      <c r="L52" s="31"/>
      <c r="M52" s="31"/>
      <c r="N52" s="5"/>
      <c r="O52" s="5"/>
      <c r="P52" s="5"/>
      <c r="Q52" s="5"/>
      <c r="R52" s="5"/>
      <c r="S52" s="5"/>
      <c r="T52" s="5"/>
      <c r="U52" s="5"/>
    </row>
    <row r="53" spans="1:21" ht="15.75" customHeight="1" x14ac:dyDescent="0.2">
      <c r="A53" s="31"/>
      <c r="B53" s="31"/>
      <c r="C53" s="31"/>
      <c r="D53" s="54"/>
      <c r="E53" s="54"/>
      <c r="F53" s="54"/>
      <c r="G53" s="58"/>
      <c r="H53" s="31"/>
      <c r="I53" s="31"/>
      <c r="J53" s="31"/>
      <c r="K53" s="31"/>
      <c r="L53" s="31"/>
      <c r="M53" s="31"/>
      <c r="N53" s="5"/>
      <c r="O53" s="5"/>
      <c r="P53" s="5"/>
      <c r="Q53" s="5"/>
      <c r="R53" s="5"/>
      <c r="S53" s="5"/>
      <c r="T53" s="5"/>
      <c r="U53" s="5"/>
    </row>
    <row r="54" spans="1:21" ht="15.75" customHeight="1" x14ac:dyDescent="0.2">
      <c r="A54" s="31"/>
      <c r="B54" s="31"/>
      <c r="C54" s="31"/>
      <c r="D54" s="54"/>
      <c r="E54" s="54"/>
      <c r="F54" s="54"/>
      <c r="G54" s="58"/>
      <c r="H54" s="31"/>
      <c r="I54" s="31"/>
      <c r="J54" s="31"/>
      <c r="K54" s="31"/>
      <c r="L54" s="31"/>
      <c r="M54" s="31"/>
      <c r="N54" s="5"/>
      <c r="O54" s="5"/>
      <c r="P54" s="5"/>
      <c r="Q54" s="5"/>
      <c r="R54" s="5"/>
      <c r="S54" s="5"/>
      <c r="T54" s="5"/>
      <c r="U54" s="5"/>
    </row>
    <row r="55" spans="1:21" ht="15.75" customHeight="1" x14ac:dyDescent="0.2">
      <c r="A55" s="31"/>
      <c r="B55" s="31"/>
      <c r="C55" s="31"/>
      <c r="D55" s="54"/>
      <c r="E55" s="54"/>
      <c r="F55" s="54"/>
      <c r="G55" s="58"/>
      <c r="H55" s="31"/>
      <c r="I55" s="31"/>
      <c r="J55" s="31"/>
      <c r="K55" s="31"/>
      <c r="L55" s="31"/>
      <c r="M55" s="31"/>
      <c r="N55" s="5"/>
      <c r="O55" s="5"/>
      <c r="P55" s="5"/>
      <c r="Q55" s="5"/>
      <c r="R55" s="5"/>
      <c r="S55" s="5"/>
      <c r="T55" s="5"/>
      <c r="U55" s="5"/>
    </row>
    <row r="56" spans="1:21" ht="15.75" customHeight="1" x14ac:dyDescent="0.2">
      <c r="A56" s="31"/>
      <c r="B56" s="31"/>
      <c r="C56" s="31"/>
      <c r="D56" s="54"/>
      <c r="E56" s="54"/>
      <c r="F56" s="54"/>
      <c r="G56" s="58"/>
      <c r="H56" s="31"/>
      <c r="I56" s="31"/>
      <c r="J56" s="31"/>
      <c r="K56" s="31"/>
      <c r="L56" s="31"/>
      <c r="M56" s="31"/>
      <c r="N56" s="5"/>
      <c r="O56" s="5"/>
      <c r="P56" s="5"/>
      <c r="Q56" s="5"/>
      <c r="R56" s="5"/>
      <c r="S56" s="5"/>
      <c r="T56" s="5"/>
      <c r="U56" s="5"/>
    </row>
    <row r="57" spans="1:21" ht="15.75" customHeight="1" x14ac:dyDescent="0.2">
      <c r="A57" s="31"/>
      <c r="B57" s="31"/>
      <c r="C57" s="31"/>
      <c r="D57" s="54"/>
      <c r="E57" s="54"/>
      <c r="F57" s="54"/>
      <c r="G57" s="58"/>
      <c r="H57" s="31"/>
      <c r="I57" s="31"/>
      <c r="J57" s="31"/>
      <c r="K57" s="31"/>
      <c r="L57" s="31"/>
      <c r="M57" s="31"/>
      <c r="N57" s="5"/>
      <c r="O57" s="5"/>
      <c r="P57" s="5"/>
      <c r="Q57" s="5"/>
      <c r="R57" s="5"/>
      <c r="S57" s="5"/>
      <c r="T57" s="5"/>
      <c r="U57" s="5"/>
    </row>
    <row r="58" spans="1:21" ht="15.75" customHeight="1" x14ac:dyDescent="0.2">
      <c r="A58" s="31"/>
      <c r="B58" s="31"/>
      <c r="C58" s="31"/>
      <c r="D58" s="54"/>
      <c r="E58" s="54"/>
      <c r="F58" s="54"/>
      <c r="G58" s="58"/>
      <c r="H58" s="31"/>
      <c r="I58" s="31"/>
      <c r="J58" s="31"/>
      <c r="K58" s="31"/>
      <c r="L58" s="31"/>
      <c r="M58" s="31"/>
      <c r="N58" s="5"/>
      <c r="O58" s="5"/>
      <c r="P58" s="5"/>
      <c r="Q58" s="5"/>
      <c r="R58" s="5"/>
      <c r="S58" s="5"/>
      <c r="T58" s="5"/>
      <c r="U58" s="5"/>
    </row>
    <row r="59" spans="1:21" ht="15.75" customHeight="1" x14ac:dyDescent="0.2">
      <c r="A59" s="31"/>
      <c r="B59" s="31"/>
      <c r="C59" s="31"/>
      <c r="D59" s="54"/>
      <c r="E59" s="54"/>
      <c r="F59" s="54"/>
      <c r="G59" s="58"/>
      <c r="H59" s="31"/>
      <c r="I59" s="31"/>
      <c r="J59" s="31"/>
      <c r="K59" s="31"/>
      <c r="L59" s="31"/>
      <c r="M59" s="31"/>
      <c r="N59" s="5"/>
      <c r="O59" s="5"/>
      <c r="P59" s="5"/>
      <c r="Q59" s="5"/>
      <c r="R59" s="5"/>
      <c r="S59" s="5"/>
      <c r="T59" s="5"/>
      <c r="U59" s="5"/>
    </row>
    <row r="60" spans="1:21" ht="15.75" customHeight="1" x14ac:dyDescent="0.2">
      <c r="A60" s="31"/>
      <c r="B60" s="31"/>
      <c r="C60" s="31"/>
      <c r="D60" s="54"/>
      <c r="E60" s="54"/>
      <c r="F60" s="54"/>
      <c r="G60" s="58"/>
      <c r="H60" s="31"/>
      <c r="I60" s="31"/>
      <c r="J60" s="31"/>
      <c r="K60" s="31"/>
      <c r="L60" s="31"/>
      <c r="M60" s="31"/>
      <c r="N60" s="5"/>
      <c r="O60" s="5"/>
      <c r="P60" s="5"/>
      <c r="Q60" s="5"/>
      <c r="R60" s="5"/>
      <c r="S60" s="5"/>
      <c r="T60" s="5"/>
      <c r="U60" s="5"/>
    </row>
    <row r="61" spans="1:21" ht="15.75" customHeight="1" x14ac:dyDescent="0.2">
      <c r="A61" s="31"/>
      <c r="B61" s="31"/>
      <c r="C61" s="31"/>
      <c r="D61" s="54"/>
      <c r="E61" s="54"/>
      <c r="F61" s="54"/>
      <c r="G61" s="58"/>
      <c r="H61" s="31"/>
      <c r="I61" s="31"/>
      <c r="J61" s="31"/>
      <c r="K61" s="31"/>
      <c r="L61" s="31"/>
      <c r="M61" s="31"/>
      <c r="N61" s="5"/>
      <c r="O61" s="5"/>
      <c r="P61" s="5"/>
      <c r="Q61" s="5"/>
      <c r="R61" s="5"/>
      <c r="S61" s="5"/>
      <c r="T61" s="5"/>
      <c r="U61" s="5"/>
    </row>
    <row r="62" spans="1:21" ht="15.75" customHeight="1" x14ac:dyDescent="0.2">
      <c r="A62" s="31"/>
      <c r="B62" s="31"/>
      <c r="C62" s="31"/>
      <c r="D62" s="54"/>
      <c r="E62" s="54"/>
      <c r="F62" s="54"/>
      <c r="G62" s="58"/>
      <c r="H62" s="31"/>
      <c r="I62" s="31"/>
      <c r="J62" s="31"/>
      <c r="K62" s="31"/>
      <c r="L62" s="31"/>
      <c r="M62" s="31"/>
      <c r="N62" s="5"/>
      <c r="O62" s="5"/>
      <c r="P62" s="5"/>
      <c r="Q62" s="5"/>
      <c r="R62" s="5"/>
      <c r="S62" s="5"/>
      <c r="T62" s="5"/>
      <c r="U62" s="5"/>
    </row>
    <row r="63" spans="1:21" ht="15.75" customHeight="1" x14ac:dyDescent="0.2">
      <c r="A63" s="31"/>
      <c r="B63" s="31"/>
      <c r="C63" s="31"/>
      <c r="D63" s="54"/>
      <c r="E63" s="54"/>
      <c r="F63" s="54"/>
      <c r="G63" s="58"/>
      <c r="H63" s="31"/>
      <c r="I63" s="31"/>
      <c r="J63" s="31"/>
      <c r="K63" s="31"/>
      <c r="L63" s="31"/>
      <c r="M63" s="31"/>
      <c r="N63" s="5"/>
      <c r="O63" s="5"/>
      <c r="P63" s="5"/>
      <c r="Q63" s="5"/>
      <c r="R63" s="5"/>
      <c r="S63" s="5"/>
      <c r="T63" s="5"/>
      <c r="U63" s="5"/>
    </row>
    <row r="64" spans="1:21" ht="15.75" customHeight="1" x14ac:dyDescent="0.2">
      <c r="A64" s="31"/>
      <c r="B64" s="31"/>
      <c r="C64" s="31"/>
      <c r="D64" s="54"/>
      <c r="E64" s="54"/>
      <c r="F64" s="54"/>
      <c r="G64" s="58"/>
      <c r="H64" s="31"/>
      <c r="I64" s="31"/>
      <c r="J64" s="31"/>
      <c r="K64" s="31"/>
      <c r="L64" s="31"/>
      <c r="M64" s="31"/>
      <c r="N64" s="5"/>
      <c r="O64" s="5"/>
      <c r="P64" s="5"/>
      <c r="Q64" s="5"/>
      <c r="R64" s="5"/>
      <c r="S64" s="5"/>
      <c r="T64" s="5"/>
      <c r="U64" s="5"/>
    </row>
    <row r="65" spans="1:21" ht="15.75" customHeight="1" x14ac:dyDescent="0.2">
      <c r="A65" s="31"/>
      <c r="B65" s="31"/>
      <c r="C65" s="31"/>
      <c r="D65" s="54"/>
      <c r="E65" s="54"/>
      <c r="F65" s="54"/>
      <c r="G65" s="58"/>
      <c r="H65" s="31"/>
      <c r="I65" s="31"/>
      <c r="J65" s="31"/>
      <c r="K65" s="31"/>
      <c r="L65" s="31"/>
      <c r="M65" s="31"/>
      <c r="N65" s="5"/>
      <c r="O65" s="5"/>
      <c r="P65" s="5"/>
      <c r="Q65" s="5"/>
      <c r="R65" s="5"/>
      <c r="S65" s="5"/>
      <c r="T65" s="5"/>
      <c r="U65" s="5"/>
    </row>
    <row r="66" spans="1:21" ht="15.75" customHeight="1" x14ac:dyDescent="0.2">
      <c r="A66" s="31"/>
      <c r="B66" s="31"/>
      <c r="C66" s="31"/>
      <c r="D66" s="54"/>
      <c r="E66" s="54"/>
      <c r="F66" s="54"/>
      <c r="G66" s="58"/>
      <c r="H66" s="31"/>
      <c r="I66" s="31"/>
      <c r="J66" s="31"/>
      <c r="K66" s="31"/>
      <c r="L66" s="31"/>
      <c r="M66" s="31"/>
      <c r="N66" s="5"/>
      <c r="O66" s="5"/>
      <c r="P66" s="5"/>
      <c r="Q66" s="5"/>
      <c r="R66" s="5"/>
      <c r="S66" s="5"/>
      <c r="T66" s="5"/>
      <c r="U66" s="5"/>
    </row>
    <row r="67" spans="1:21" ht="15.75" customHeight="1" x14ac:dyDescent="0.2">
      <c r="A67" s="31"/>
      <c r="B67" s="31"/>
      <c r="C67" s="31"/>
      <c r="D67" s="54"/>
      <c r="E67" s="54"/>
      <c r="F67" s="54"/>
      <c r="G67" s="58"/>
      <c r="H67" s="31"/>
      <c r="I67" s="31"/>
      <c r="J67" s="31"/>
      <c r="K67" s="31"/>
      <c r="L67" s="31"/>
      <c r="M67" s="31"/>
      <c r="N67" s="5"/>
      <c r="O67" s="5"/>
      <c r="P67" s="5"/>
      <c r="Q67" s="5"/>
      <c r="R67" s="5"/>
      <c r="S67" s="5"/>
      <c r="T67" s="5"/>
      <c r="U67" s="5"/>
    </row>
    <row r="68" spans="1:21" ht="15.75" customHeight="1" x14ac:dyDescent="0.2">
      <c r="A68" s="31"/>
      <c r="B68" s="31"/>
      <c r="C68" s="31"/>
      <c r="D68" s="54"/>
      <c r="E68" s="54"/>
      <c r="F68" s="54"/>
      <c r="G68" s="58"/>
      <c r="H68" s="31"/>
      <c r="I68" s="31"/>
      <c r="J68" s="31"/>
      <c r="K68" s="31"/>
      <c r="L68" s="31"/>
      <c r="M68" s="31"/>
      <c r="N68" s="5"/>
      <c r="O68" s="5"/>
      <c r="P68" s="5"/>
      <c r="Q68" s="5"/>
      <c r="R68" s="5"/>
      <c r="S68" s="5"/>
      <c r="T68" s="5"/>
      <c r="U68" s="5"/>
    </row>
    <row r="69" spans="1:21" ht="15.75" customHeight="1" x14ac:dyDescent="0.2">
      <c r="A69" s="31"/>
      <c r="B69" s="31"/>
      <c r="C69" s="31"/>
      <c r="D69" s="54"/>
      <c r="E69" s="54"/>
      <c r="F69" s="54"/>
      <c r="G69" s="58"/>
      <c r="H69" s="31"/>
      <c r="I69" s="31"/>
      <c r="J69" s="31"/>
      <c r="K69" s="31"/>
      <c r="L69" s="31"/>
      <c r="M69" s="31"/>
      <c r="N69" s="5"/>
      <c r="O69" s="5"/>
      <c r="P69" s="5"/>
      <c r="Q69" s="5"/>
      <c r="R69" s="5"/>
      <c r="S69" s="5"/>
      <c r="T69" s="5"/>
      <c r="U69" s="5"/>
    </row>
    <row r="70" spans="1:21" ht="15.75" customHeight="1" x14ac:dyDescent="0.2">
      <c r="A70" s="31"/>
      <c r="B70" s="31"/>
      <c r="C70" s="31"/>
      <c r="D70" s="54"/>
      <c r="E70" s="54"/>
      <c r="F70" s="54"/>
      <c r="G70" s="58"/>
      <c r="H70" s="31"/>
      <c r="I70" s="31"/>
      <c r="J70" s="31"/>
      <c r="K70" s="31"/>
      <c r="L70" s="31"/>
      <c r="M70" s="31"/>
      <c r="N70" s="5"/>
      <c r="O70" s="5"/>
      <c r="P70" s="5"/>
      <c r="Q70" s="5"/>
      <c r="R70" s="5"/>
      <c r="S70" s="5"/>
      <c r="T70" s="5"/>
      <c r="U70" s="5"/>
    </row>
    <row r="71" spans="1:21" ht="15.75" customHeight="1" x14ac:dyDescent="0.2">
      <c r="A71" s="31"/>
      <c r="B71" s="31"/>
      <c r="C71" s="31"/>
      <c r="D71" s="54"/>
      <c r="E71" s="54"/>
      <c r="F71" s="54"/>
      <c r="G71" s="58"/>
      <c r="H71" s="31"/>
      <c r="I71" s="31"/>
      <c r="J71" s="31"/>
      <c r="K71" s="31"/>
      <c r="L71" s="31"/>
      <c r="M71" s="31"/>
      <c r="N71" s="5"/>
      <c r="O71" s="5"/>
      <c r="P71" s="5"/>
      <c r="Q71" s="5"/>
      <c r="R71" s="5"/>
      <c r="S71" s="5"/>
      <c r="T71" s="5"/>
      <c r="U71" s="5"/>
    </row>
    <row r="72" spans="1:21" ht="15.75" customHeight="1" x14ac:dyDescent="0.2">
      <c r="A72" s="31"/>
      <c r="B72" s="31"/>
      <c r="C72" s="31"/>
      <c r="D72" s="54"/>
      <c r="E72" s="54"/>
      <c r="F72" s="54"/>
      <c r="G72" s="58"/>
      <c r="H72" s="31"/>
      <c r="I72" s="31"/>
      <c r="J72" s="31"/>
      <c r="K72" s="31"/>
      <c r="L72" s="31"/>
      <c r="M72" s="31"/>
      <c r="N72" s="5"/>
      <c r="O72" s="5"/>
      <c r="P72" s="5"/>
      <c r="Q72" s="5"/>
      <c r="R72" s="5"/>
      <c r="S72" s="5"/>
      <c r="T72" s="5"/>
      <c r="U72" s="5"/>
    </row>
    <row r="73" spans="1:21" ht="15.75" customHeight="1" x14ac:dyDescent="0.2">
      <c r="A73" s="31"/>
      <c r="B73" s="31"/>
      <c r="C73" s="31"/>
      <c r="D73" s="54"/>
      <c r="E73" s="54"/>
      <c r="F73" s="54"/>
      <c r="G73" s="58"/>
      <c r="H73" s="31"/>
      <c r="I73" s="31"/>
      <c r="J73" s="31"/>
      <c r="K73" s="31"/>
      <c r="L73" s="31"/>
      <c r="M73" s="31"/>
      <c r="N73" s="5"/>
      <c r="O73" s="5"/>
      <c r="P73" s="5"/>
      <c r="Q73" s="5"/>
      <c r="R73" s="5"/>
      <c r="S73" s="5"/>
      <c r="T73" s="5"/>
      <c r="U73" s="5"/>
    </row>
    <row r="74" spans="1:21" ht="15.75" customHeight="1" x14ac:dyDescent="0.2">
      <c r="A74" s="31"/>
      <c r="B74" s="31"/>
      <c r="C74" s="31"/>
      <c r="D74" s="54"/>
      <c r="E74" s="54"/>
      <c r="F74" s="54"/>
      <c r="G74" s="58"/>
      <c r="H74" s="31"/>
      <c r="I74" s="31"/>
      <c r="J74" s="31"/>
      <c r="K74" s="31"/>
      <c r="L74" s="31"/>
      <c r="M74" s="31"/>
      <c r="N74" s="5"/>
      <c r="O74" s="5"/>
      <c r="P74" s="5"/>
      <c r="Q74" s="5"/>
      <c r="R74" s="5"/>
      <c r="S74" s="5"/>
      <c r="T74" s="5"/>
      <c r="U74" s="5"/>
    </row>
    <row r="75" spans="1:21" ht="15.75" customHeight="1" x14ac:dyDescent="0.2">
      <c r="A75" s="31"/>
      <c r="B75" s="31"/>
      <c r="C75" s="31"/>
      <c r="D75" s="54"/>
      <c r="E75" s="54"/>
      <c r="F75" s="54"/>
      <c r="G75" s="58"/>
      <c r="H75" s="31"/>
      <c r="I75" s="31"/>
      <c r="J75" s="31"/>
      <c r="K75" s="31"/>
      <c r="L75" s="31"/>
      <c r="M75" s="31"/>
      <c r="N75" s="5"/>
      <c r="O75" s="5"/>
      <c r="P75" s="5"/>
      <c r="Q75" s="5"/>
      <c r="R75" s="5"/>
      <c r="S75" s="5"/>
      <c r="T75" s="5"/>
      <c r="U75" s="5"/>
    </row>
    <row r="76" spans="1:21" ht="15.75" customHeight="1" x14ac:dyDescent="0.2">
      <c r="A76" s="31"/>
      <c r="B76" s="31"/>
      <c r="C76" s="31"/>
      <c r="D76" s="54"/>
      <c r="E76" s="54"/>
      <c r="F76" s="54"/>
      <c r="G76" s="58"/>
      <c r="H76" s="31"/>
      <c r="I76" s="31"/>
      <c r="J76" s="31"/>
      <c r="K76" s="31"/>
      <c r="L76" s="31"/>
      <c r="M76" s="31"/>
      <c r="N76" s="5"/>
      <c r="O76" s="5"/>
      <c r="P76" s="5"/>
      <c r="Q76" s="5"/>
      <c r="R76" s="5"/>
      <c r="S76" s="5"/>
      <c r="T76" s="5"/>
      <c r="U76" s="5"/>
    </row>
    <row r="77" spans="1:21" ht="15.75" customHeight="1" x14ac:dyDescent="0.2">
      <c r="A77" s="31"/>
      <c r="B77" s="31"/>
      <c r="C77" s="31"/>
      <c r="D77" s="54"/>
      <c r="E77" s="54"/>
      <c r="F77" s="54"/>
      <c r="G77" s="58"/>
      <c r="H77" s="31"/>
      <c r="I77" s="31"/>
      <c r="J77" s="31"/>
      <c r="K77" s="31"/>
      <c r="L77" s="31"/>
      <c r="M77" s="31"/>
      <c r="N77" s="5"/>
      <c r="O77" s="5"/>
      <c r="P77" s="5"/>
      <c r="Q77" s="5"/>
      <c r="R77" s="5"/>
      <c r="S77" s="5"/>
      <c r="T77" s="5"/>
      <c r="U77" s="5"/>
    </row>
    <row r="78" spans="1:21" ht="15.75" customHeight="1" x14ac:dyDescent="0.2">
      <c r="A78" s="31"/>
      <c r="B78" s="31"/>
      <c r="C78" s="31"/>
      <c r="D78" s="54"/>
      <c r="E78" s="54"/>
      <c r="F78" s="54"/>
      <c r="G78" s="58"/>
      <c r="H78" s="31"/>
      <c r="I78" s="31"/>
      <c r="J78" s="31"/>
      <c r="K78" s="31"/>
      <c r="L78" s="31"/>
      <c r="M78" s="31"/>
      <c r="N78" s="5"/>
      <c r="O78" s="5"/>
      <c r="P78" s="5"/>
      <c r="Q78" s="5"/>
      <c r="R78" s="5"/>
      <c r="S78" s="5"/>
      <c r="T78" s="5"/>
      <c r="U78" s="5"/>
    </row>
    <row r="79" spans="1:21" ht="15.75" customHeight="1" x14ac:dyDescent="0.2">
      <c r="A79" s="31"/>
      <c r="B79" s="31"/>
      <c r="C79" s="31"/>
      <c r="D79" s="54"/>
      <c r="E79" s="54"/>
      <c r="F79" s="54"/>
      <c r="G79" s="58"/>
      <c r="H79" s="31"/>
      <c r="I79" s="31"/>
      <c r="J79" s="31"/>
      <c r="K79" s="31"/>
      <c r="L79" s="31"/>
      <c r="M79" s="31"/>
      <c r="N79" s="5"/>
      <c r="O79" s="5"/>
      <c r="P79" s="5"/>
      <c r="Q79" s="5"/>
      <c r="R79" s="5"/>
      <c r="S79" s="5"/>
      <c r="T79" s="5"/>
      <c r="U79" s="5"/>
    </row>
    <row r="80" spans="1:21" ht="15.75" customHeight="1" x14ac:dyDescent="0.2">
      <c r="A80" s="31"/>
      <c r="B80" s="31"/>
      <c r="C80" s="31"/>
      <c r="D80" s="54"/>
      <c r="E80" s="54"/>
      <c r="F80" s="54"/>
      <c r="G80" s="58"/>
      <c r="H80" s="31"/>
      <c r="I80" s="31"/>
      <c r="J80" s="31"/>
      <c r="K80" s="31"/>
      <c r="L80" s="31"/>
      <c r="M80" s="31"/>
      <c r="N80" s="5"/>
      <c r="O80" s="5"/>
      <c r="P80" s="5"/>
      <c r="Q80" s="5"/>
      <c r="R80" s="5"/>
      <c r="S80" s="5"/>
      <c r="T80" s="5"/>
      <c r="U80" s="5"/>
    </row>
    <row r="81" spans="1:21" ht="15.75" customHeight="1" x14ac:dyDescent="0.2">
      <c r="A81" s="31"/>
      <c r="B81" s="31"/>
      <c r="C81" s="31"/>
      <c r="D81" s="54"/>
      <c r="E81" s="54"/>
      <c r="F81" s="54"/>
      <c r="G81" s="58"/>
      <c r="H81" s="31"/>
      <c r="I81" s="31"/>
      <c r="J81" s="31"/>
      <c r="K81" s="31"/>
      <c r="L81" s="31"/>
      <c r="M81" s="31"/>
      <c r="N81" s="5"/>
      <c r="O81" s="5"/>
      <c r="P81" s="5"/>
      <c r="Q81" s="5"/>
      <c r="R81" s="5"/>
      <c r="S81" s="5"/>
      <c r="T81" s="5"/>
      <c r="U81" s="5"/>
    </row>
    <row r="82" spans="1:21" ht="15.75" customHeight="1" x14ac:dyDescent="0.2">
      <c r="A82" s="31"/>
      <c r="B82" s="31"/>
      <c r="C82" s="31"/>
      <c r="D82" s="54"/>
      <c r="E82" s="54"/>
      <c r="F82" s="54"/>
      <c r="G82" s="58"/>
      <c r="H82" s="31"/>
      <c r="I82" s="31"/>
      <c r="J82" s="31"/>
      <c r="K82" s="31"/>
      <c r="L82" s="31"/>
      <c r="M82" s="31"/>
      <c r="N82" s="5"/>
      <c r="O82" s="5"/>
      <c r="P82" s="5"/>
      <c r="Q82" s="5"/>
      <c r="R82" s="5"/>
      <c r="S82" s="5"/>
      <c r="T82" s="5"/>
      <c r="U82" s="5"/>
    </row>
    <row r="83" spans="1:21" ht="15.75" customHeight="1" x14ac:dyDescent="0.2">
      <c r="A83" s="31"/>
      <c r="B83" s="31"/>
      <c r="C83" s="31"/>
      <c r="D83" s="54"/>
      <c r="E83" s="54"/>
      <c r="F83" s="54"/>
      <c r="G83" s="58"/>
      <c r="H83" s="31"/>
      <c r="I83" s="31"/>
      <c r="J83" s="31"/>
      <c r="K83" s="31"/>
      <c r="L83" s="31"/>
      <c r="M83" s="31"/>
      <c r="N83" s="5"/>
      <c r="O83" s="5"/>
      <c r="P83" s="5"/>
      <c r="Q83" s="5"/>
      <c r="R83" s="5"/>
      <c r="S83" s="5"/>
      <c r="T83" s="5"/>
      <c r="U83" s="5"/>
    </row>
    <row r="84" spans="1:21" ht="15.75" customHeight="1" x14ac:dyDescent="0.2">
      <c r="A84" s="31"/>
      <c r="B84" s="31"/>
      <c r="C84" s="31"/>
      <c r="D84" s="54"/>
      <c r="E84" s="54"/>
      <c r="F84" s="54"/>
      <c r="G84" s="58"/>
      <c r="H84" s="31"/>
      <c r="I84" s="31"/>
      <c r="J84" s="31"/>
      <c r="K84" s="31"/>
      <c r="L84" s="31"/>
      <c r="M84" s="31"/>
      <c r="N84" s="5"/>
      <c r="O84" s="5"/>
      <c r="P84" s="5"/>
      <c r="Q84" s="5"/>
      <c r="R84" s="5"/>
      <c r="S84" s="5"/>
      <c r="T84" s="5"/>
      <c r="U84" s="5"/>
    </row>
    <row r="85" spans="1:21" ht="15.75" customHeight="1" x14ac:dyDescent="0.2">
      <c r="A85" s="31"/>
      <c r="B85" s="31"/>
      <c r="C85" s="31"/>
      <c r="D85" s="54"/>
      <c r="E85" s="54"/>
      <c r="F85" s="54"/>
      <c r="G85" s="58"/>
      <c r="H85" s="31"/>
      <c r="I85" s="31"/>
      <c r="J85" s="31"/>
      <c r="K85" s="31"/>
      <c r="L85" s="31"/>
      <c r="M85" s="31"/>
      <c r="N85" s="5"/>
      <c r="O85" s="5"/>
      <c r="P85" s="5"/>
      <c r="Q85" s="5"/>
      <c r="R85" s="5"/>
      <c r="S85" s="5"/>
      <c r="T85" s="5"/>
      <c r="U85" s="5"/>
    </row>
    <row r="86" spans="1:21" ht="15.75" customHeight="1" x14ac:dyDescent="0.2">
      <c r="A86" s="31"/>
      <c r="B86" s="31"/>
      <c r="C86" s="31"/>
      <c r="D86" s="54"/>
      <c r="E86" s="54"/>
      <c r="F86" s="54"/>
      <c r="G86" s="58"/>
      <c r="H86" s="31"/>
      <c r="I86" s="31"/>
      <c r="J86" s="31"/>
      <c r="K86" s="31"/>
      <c r="L86" s="31"/>
      <c r="M86" s="31"/>
      <c r="N86" s="5"/>
      <c r="O86" s="5"/>
      <c r="P86" s="5"/>
      <c r="Q86" s="5"/>
      <c r="R86" s="5"/>
      <c r="S86" s="5"/>
      <c r="T86" s="5"/>
      <c r="U86" s="5"/>
    </row>
    <row r="87" spans="1:21" ht="15.75" customHeight="1" x14ac:dyDescent="0.2">
      <c r="A87" s="31"/>
      <c r="B87" s="31"/>
      <c r="C87" s="31"/>
      <c r="D87" s="54"/>
      <c r="E87" s="54"/>
      <c r="F87" s="54"/>
      <c r="G87" s="58"/>
      <c r="H87" s="31"/>
      <c r="I87" s="31"/>
      <c r="J87" s="31"/>
      <c r="K87" s="31"/>
      <c r="L87" s="31"/>
      <c r="M87" s="31"/>
      <c r="N87" s="5"/>
      <c r="O87" s="5"/>
      <c r="P87" s="5"/>
      <c r="Q87" s="5"/>
      <c r="R87" s="5"/>
      <c r="S87" s="5"/>
      <c r="T87" s="5"/>
      <c r="U87" s="5"/>
    </row>
    <row r="88" spans="1:21" ht="15.75" customHeight="1" x14ac:dyDescent="0.2">
      <c r="A88" s="31"/>
      <c r="B88" s="31"/>
      <c r="C88" s="31"/>
      <c r="D88" s="54"/>
      <c r="E88" s="54"/>
      <c r="F88" s="54"/>
      <c r="G88" s="58"/>
      <c r="H88" s="31"/>
      <c r="I88" s="31"/>
      <c r="J88" s="31"/>
      <c r="K88" s="31"/>
      <c r="L88" s="31"/>
      <c r="M88" s="31"/>
      <c r="N88" s="5"/>
      <c r="O88" s="5"/>
      <c r="P88" s="5"/>
      <c r="Q88" s="5"/>
      <c r="R88" s="5"/>
      <c r="S88" s="5"/>
      <c r="T88" s="5"/>
      <c r="U88" s="5"/>
    </row>
    <row r="89" spans="1:21" ht="15.75" customHeight="1" x14ac:dyDescent="0.2">
      <c r="A89" s="31"/>
      <c r="B89" s="31"/>
      <c r="C89" s="31"/>
      <c r="D89" s="54"/>
      <c r="E89" s="54"/>
      <c r="F89" s="54"/>
      <c r="G89" s="58"/>
      <c r="H89" s="31"/>
      <c r="I89" s="31"/>
      <c r="J89" s="31"/>
      <c r="K89" s="31"/>
      <c r="L89" s="31"/>
      <c r="M89" s="31"/>
      <c r="N89" s="5"/>
      <c r="O89" s="5"/>
      <c r="P89" s="5"/>
      <c r="Q89" s="5"/>
      <c r="R89" s="5"/>
      <c r="S89" s="5"/>
      <c r="T89" s="5"/>
      <c r="U89" s="5"/>
    </row>
    <row r="90" spans="1:21" ht="15.75" customHeight="1" x14ac:dyDescent="0.2">
      <c r="A90" s="31"/>
      <c r="B90" s="31"/>
      <c r="C90" s="31"/>
      <c r="D90" s="54"/>
      <c r="E90" s="54"/>
      <c r="F90" s="54"/>
      <c r="G90" s="58"/>
      <c r="H90" s="31"/>
      <c r="I90" s="31"/>
      <c r="J90" s="31"/>
      <c r="K90" s="31"/>
      <c r="L90" s="31"/>
      <c r="M90" s="31"/>
      <c r="N90" s="5"/>
      <c r="O90" s="5"/>
      <c r="P90" s="5"/>
      <c r="Q90" s="5"/>
      <c r="R90" s="5"/>
      <c r="S90" s="5"/>
      <c r="T90" s="5"/>
      <c r="U90" s="5"/>
    </row>
    <row r="91" spans="1:21" ht="15.75" customHeight="1" x14ac:dyDescent="0.2">
      <c r="A91" s="31"/>
      <c r="B91" s="31"/>
      <c r="C91" s="31"/>
      <c r="D91" s="54"/>
      <c r="E91" s="54"/>
      <c r="F91" s="54"/>
      <c r="G91" s="58"/>
      <c r="H91" s="31"/>
      <c r="I91" s="31"/>
      <c r="J91" s="31"/>
      <c r="K91" s="31"/>
      <c r="L91" s="31"/>
      <c r="M91" s="31"/>
      <c r="N91" s="5"/>
      <c r="O91" s="5"/>
      <c r="P91" s="5"/>
      <c r="Q91" s="5"/>
      <c r="R91" s="5"/>
      <c r="S91" s="5"/>
      <c r="T91" s="5"/>
      <c r="U91" s="5"/>
    </row>
    <row r="92" spans="1:21" ht="15.75" customHeight="1" x14ac:dyDescent="0.2">
      <c r="A92" s="31"/>
      <c r="B92" s="31"/>
      <c r="C92" s="31"/>
      <c r="D92" s="54"/>
      <c r="E92" s="54"/>
      <c r="F92" s="54"/>
      <c r="G92" s="58"/>
      <c r="H92" s="31"/>
      <c r="I92" s="31"/>
      <c r="J92" s="31"/>
      <c r="K92" s="31"/>
      <c r="L92" s="31"/>
      <c r="M92" s="31"/>
      <c r="N92" s="5"/>
      <c r="O92" s="5"/>
      <c r="P92" s="5"/>
      <c r="Q92" s="5"/>
      <c r="R92" s="5"/>
      <c r="S92" s="5"/>
      <c r="T92" s="5"/>
      <c r="U92" s="5"/>
    </row>
    <row r="93" spans="1:21" ht="15.75" customHeight="1" x14ac:dyDescent="0.2">
      <c r="A93" s="31"/>
      <c r="B93" s="31"/>
      <c r="C93" s="31"/>
      <c r="D93" s="54"/>
      <c r="E93" s="54"/>
      <c r="F93" s="54"/>
      <c r="G93" s="58"/>
      <c r="H93" s="31"/>
      <c r="I93" s="31"/>
      <c r="J93" s="31"/>
      <c r="K93" s="31"/>
      <c r="L93" s="31"/>
      <c r="M93" s="31"/>
      <c r="N93" s="5"/>
      <c r="O93" s="5"/>
      <c r="P93" s="5"/>
      <c r="Q93" s="5"/>
      <c r="R93" s="5"/>
      <c r="S93" s="5"/>
      <c r="T93" s="5"/>
      <c r="U93" s="5"/>
    </row>
    <row r="94" spans="1:21" ht="15.75" customHeight="1" x14ac:dyDescent="0.2">
      <c r="A94" s="31"/>
      <c r="B94" s="31"/>
      <c r="C94" s="31"/>
      <c r="D94" s="54"/>
      <c r="E94" s="54"/>
      <c r="F94" s="54"/>
      <c r="G94" s="58"/>
      <c r="H94" s="31"/>
      <c r="I94" s="31"/>
      <c r="J94" s="31"/>
      <c r="K94" s="31"/>
      <c r="L94" s="31"/>
      <c r="M94" s="31"/>
      <c r="N94" s="5"/>
      <c r="O94" s="5"/>
      <c r="P94" s="5"/>
      <c r="Q94" s="5"/>
      <c r="R94" s="5"/>
      <c r="S94" s="5"/>
      <c r="T94" s="5"/>
      <c r="U94" s="5"/>
    </row>
    <row r="95" spans="1:21" ht="15.75" customHeight="1" x14ac:dyDescent="0.2">
      <c r="A95" s="31"/>
      <c r="B95" s="31"/>
      <c r="C95" s="31"/>
      <c r="D95" s="54"/>
      <c r="E95" s="54"/>
      <c r="F95" s="54"/>
      <c r="G95" s="58"/>
      <c r="H95" s="31"/>
      <c r="I95" s="31"/>
      <c r="J95" s="31"/>
      <c r="K95" s="31"/>
      <c r="L95" s="31"/>
      <c r="M95" s="31"/>
      <c r="N95" s="5"/>
      <c r="O95" s="5"/>
      <c r="P95" s="5"/>
      <c r="Q95" s="5"/>
      <c r="R95" s="5"/>
      <c r="S95" s="5"/>
      <c r="T95" s="5"/>
      <c r="U95" s="5"/>
    </row>
    <row r="96" spans="1:21" ht="15.75" customHeight="1" x14ac:dyDescent="0.2">
      <c r="A96" s="31"/>
      <c r="B96" s="31"/>
      <c r="C96" s="31"/>
      <c r="D96" s="54"/>
      <c r="E96" s="54"/>
      <c r="F96" s="54"/>
      <c r="G96" s="58"/>
      <c r="H96" s="31"/>
      <c r="I96" s="31"/>
      <c r="J96" s="31"/>
      <c r="K96" s="31"/>
      <c r="L96" s="31"/>
      <c r="M96" s="31"/>
      <c r="N96" s="5"/>
      <c r="O96" s="5"/>
      <c r="P96" s="5"/>
      <c r="Q96" s="5"/>
      <c r="R96" s="5"/>
      <c r="S96" s="5"/>
      <c r="T96" s="5"/>
      <c r="U96" s="5"/>
    </row>
    <row r="97" spans="1:21" ht="15.75" customHeight="1" x14ac:dyDescent="0.2">
      <c r="A97" s="31"/>
      <c r="B97" s="31"/>
      <c r="C97" s="31"/>
      <c r="D97" s="54"/>
      <c r="E97" s="54"/>
      <c r="F97" s="54"/>
      <c r="G97" s="58"/>
      <c r="H97" s="31"/>
      <c r="I97" s="31"/>
      <c r="J97" s="31"/>
      <c r="K97" s="31"/>
      <c r="L97" s="31"/>
      <c r="M97" s="31"/>
      <c r="N97" s="5"/>
      <c r="O97" s="5"/>
      <c r="P97" s="5"/>
      <c r="Q97" s="5"/>
      <c r="R97" s="5"/>
      <c r="S97" s="5"/>
      <c r="T97" s="5"/>
      <c r="U97" s="5"/>
    </row>
    <row r="98" spans="1:21" ht="15.75" customHeight="1" x14ac:dyDescent="0.2">
      <c r="A98" s="31"/>
      <c r="B98" s="31"/>
      <c r="C98" s="31"/>
      <c r="D98" s="54"/>
      <c r="E98" s="54"/>
      <c r="F98" s="54"/>
      <c r="G98" s="58"/>
      <c r="H98" s="31"/>
      <c r="I98" s="31"/>
      <c r="J98" s="31"/>
      <c r="K98" s="31"/>
      <c r="L98" s="31"/>
      <c r="M98" s="31"/>
      <c r="N98" s="5"/>
      <c r="O98" s="5"/>
      <c r="P98" s="5"/>
      <c r="Q98" s="5"/>
      <c r="R98" s="5"/>
      <c r="S98" s="5"/>
      <c r="T98" s="5"/>
      <c r="U98" s="5"/>
    </row>
    <row r="99" spans="1:21" ht="15.75" customHeight="1" x14ac:dyDescent="0.2">
      <c r="A99" s="31"/>
      <c r="B99" s="31"/>
      <c r="C99" s="31"/>
      <c r="D99" s="54"/>
      <c r="E99" s="54"/>
      <c r="F99" s="54"/>
      <c r="G99" s="58"/>
      <c r="H99" s="31"/>
      <c r="I99" s="31"/>
      <c r="J99" s="31"/>
      <c r="K99" s="31"/>
      <c r="L99" s="31"/>
      <c r="M99" s="31"/>
      <c r="N99" s="5"/>
      <c r="O99" s="5"/>
      <c r="P99" s="5"/>
      <c r="Q99" s="5"/>
      <c r="R99" s="5"/>
      <c r="S99" s="5"/>
      <c r="T99" s="5"/>
      <c r="U99" s="5"/>
    </row>
    <row r="100" spans="1:21" ht="15.75" customHeight="1" x14ac:dyDescent="0.2">
      <c r="A100" s="31"/>
      <c r="B100" s="31"/>
      <c r="C100" s="31"/>
      <c r="D100" s="54"/>
      <c r="E100" s="54"/>
      <c r="F100" s="54"/>
      <c r="G100" s="58"/>
      <c r="H100" s="31"/>
      <c r="I100" s="31"/>
      <c r="J100" s="31"/>
      <c r="K100" s="31"/>
      <c r="L100" s="31"/>
      <c r="M100" s="31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 x14ac:dyDescent="0.2">
      <c r="A101" s="31"/>
      <c r="B101" s="31"/>
      <c r="C101" s="31"/>
      <c r="D101" s="54"/>
      <c r="E101" s="54"/>
      <c r="F101" s="54"/>
      <c r="G101" s="58"/>
      <c r="H101" s="31"/>
      <c r="I101" s="31"/>
      <c r="J101" s="31"/>
      <c r="K101" s="31"/>
      <c r="L101" s="31"/>
      <c r="M101" s="31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 x14ac:dyDescent="0.2">
      <c r="A102" s="31"/>
      <c r="B102" s="31"/>
      <c r="C102" s="31"/>
      <c r="D102" s="54"/>
      <c r="E102" s="54"/>
      <c r="F102" s="54"/>
      <c r="G102" s="58"/>
      <c r="H102" s="31"/>
      <c r="I102" s="31"/>
      <c r="J102" s="31"/>
      <c r="K102" s="31"/>
      <c r="L102" s="31"/>
      <c r="M102" s="31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 x14ac:dyDescent="0.2">
      <c r="A103" s="31"/>
      <c r="B103" s="31"/>
      <c r="C103" s="31"/>
      <c r="D103" s="54"/>
      <c r="E103" s="54"/>
      <c r="F103" s="54"/>
      <c r="G103" s="58"/>
      <c r="H103" s="31"/>
      <c r="I103" s="31"/>
      <c r="J103" s="31"/>
      <c r="K103" s="31"/>
      <c r="L103" s="31"/>
      <c r="M103" s="31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 x14ac:dyDescent="0.2">
      <c r="A104" s="31"/>
      <c r="B104" s="31"/>
      <c r="C104" s="31"/>
      <c r="D104" s="54"/>
      <c r="E104" s="54"/>
      <c r="F104" s="54"/>
      <c r="G104" s="58"/>
      <c r="H104" s="31"/>
      <c r="I104" s="31"/>
      <c r="J104" s="31"/>
      <c r="K104" s="31"/>
      <c r="L104" s="31"/>
      <c r="M104" s="31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 x14ac:dyDescent="0.2">
      <c r="A105" s="31"/>
      <c r="B105" s="31"/>
      <c r="C105" s="31"/>
      <c r="D105" s="54"/>
      <c r="E105" s="54"/>
      <c r="F105" s="54"/>
      <c r="G105" s="58"/>
      <c r="H105" s="31"/>
      <c r="I105" s="31"/>
      <c r="J105" s="31"/>
      <c r="K105" s="31"/>
      <c r="L105" s="31"/>
      <c r="M105" s="31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 x14ac:dyDescent="0.2">
      <c r="A106" s="31"/>
      <c r="B106" s="31"/>
      <c r="C106" s="31"/>
      <c r="D106" s="54"/>
      <c r="E106" s="54"/>
      <c r="F106" s="54"/>
      <c r="G106" s="58"/>
      <c r="H106" s="31"/>
      <c r="I106" s="31"/>
      <c r="J106" s="31"/>
      <c r="K106" s="31"/>
      <c r="L106" s="31"/>
      <c r="M106" s="31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 x14ac:dyDescent="0.2">
      <c r="A107" s="31"/>
      <c r="B107" s="31"/>
      <c r="C107" s="31"/>
      <c r="D107" s="54"/>
      <c r="E107" s="54"/>
      <c r="F107" s="54"/>
      <c r="G107" s="58"/>
      <c r="H107" s="31"/>
      <c r="I107" s="31"/>
      <c r="J107" s="31"/>
      <c r="K107" s="31"/>
      <c r="L107" s="31"/>
      <c r="M107" s="31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 x14ac:dyDescent="0.2">
      <c r="A108" s="31"/>
      <c r="B108" s="31"/>
      <c r="C108" s="31"/>
      <c r="D108" s="54"/>
      <c r="E108" s="54"/>
      <c r="F108" s="54"/>
      <c r="G108" s="58"/>
      <c r="H108" s="31"/>
      <c r="I108" s="31"/>
      <c r="J108" s="31"/>
      <c r="K108" s="31"/>
      <c r="L108" s="31"/>
      <c r="M108" s="31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 x14ac:dyDescent="0.2">
      <c r="A109" s="31"/>
      <c r="B109" s="31"/>
      <c r="C109" s="31"/>
      <c r="D109" s="54"/>
      <c r="E109" s="54"/>
      <c r="F109" s="54"/>
      <c r="G109" s="58"/>
      <c r="H109" s="31"/>
      <c r="I109" s="31"/>
      <c r="J109" s="31"/>
      <c r="K109" s="31"/>
      <c r="L109" s="31"/>
      <c r="M109" s="31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 x14ac:dyDescent="0.2">
      <c r="A110" s="31"/>
      <c r="B110" s="31"/>
      <c r="C110" s="31"/>
      <c r="D110" s="54"/>
      <c r="E110" s="54"/>
      <c r="F110" s="54"/>
      <c r="G110" s="58"/>
      <c r="H110" s="31"/>
      <c r="I110" s="31"/>
      <c r="J110" s="31"/>
      <c r="K110" s="31"/>
      <c r="L110" s="31"/>
      <c r="M110" s="31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 x14ac:dyDescent="0.2">
      <c r="A111" s="31"/>
      <c r="B111" s="31"/>
      <c r="C111" s="31"/>
      <c r="D111" s="54"/>
      <c r="E111" s="54"/>
      <c r="F111" s="54"/>
      <c r="G111" s="58"/>
      <c r="H111" s="31"/>
      <c r="I111" s="31"/>
      <c r="J111" s="31"/>
      <c r="K111" s="31"/>
      <c r="L111" s="31"/>
      <c r="M111" s="31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 x14ac:dyDescent="0.2">
      <c r="A112" s="31"/>
      <c r="B112" s="31"/>
      <c r="C112" s="31"/>
      <c r="D112" s="54"/>
      <c r="E112" s="54"/>
      <c r="F112" s="54"/>
      <c r="G112" s="58"/>
      <c r="H112" s="31"/>
      <c r="I112" s="31"/>
      <c r="J112" s="31"/>
      <c r="K112" s="31"/>
      <c r="L112" s="31"/>
      <c r="M112" s="31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 x14ac:dyDescent="0.2">
      <c r="A113" s="31"/>
      <c r="B113" s="31"/>
      <c r="C113" s="31"/>
      <c r="D113" s="54"/>
      <c r="E113" s="54"/>
      <c r="F113" s="54"/>
      <c r="G113" s="58"/>
      <c r="H113" s="31"/>
      <c r="I113" s="31"/>
      <c r="J113" s="31"/>
      <c r="K113" s="31"/>
      <c r="L113" s="31"/>
      <c r="M113" s="31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 x14ac:dyDescent="0.2">
      <c r="A114" s="31"/>
      <c r="B114" s="31"/>
      <c r="C114" s="31"/>
      <c r="D114" s="54"/>
      <c r="E114" s="54"/>
      <c r="F114" s="54"/>
      <c r="G114" s="58"/>
      <c r="H114" s="31"/>
      <c r="I114" s="31"/>
      <c r="J114" s="31"/>
      <c r="K114" s="31"/>
      <c r="L114" s="31"/>
      <c r="M114" s="31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 x14ac:dyDescent="0.2">
      <c r="A115" s="31"/>
      <c r="B115" s="31"/>
      <c r="C115" s="31"/>
      <c r="D115" s="54"/>
      <c r="E115" s="54"/>
      <c r="F115" s="54"/>
      <c r="G115" s="58"/>
      <c r="H115" s="31"/>
      <c r="I115" s="31"/>
      <c r="J115" s="31"/>
      <c r="K115" s="31"/>
      <c r="L115" s="31"/>
      <c r="M115" s="31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 x14ac:dyDescent="0.2">
      <c r="A116" s="31"/>
      <c r="B116" s="31"/>
      <c r="C116" s="31"/>
      <c r="D116" s="54"/>
      <c r="E116" s="54"/>
      <c r="F116" s="54"/>
      <c r="G116" s="58"/>
      <c r="H116" s="31"/>
      <c r="I116" s="31"/>
      <c r="J116" s="31"/>
      <c r="K116" s="31"/>
      <c r="L116" s="31"/>
      <c r="M116" s="31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 x14ac:dyDescent="0.2">
      <c r="A117" s="31"/>
      <c r="B117" s="31"/>
      <c r="C117" s="31"/>
      <c r="D117" s="54"/>
      <c r="E117" s="54"/>
      <c r="F117" s="54"/>
      <c r="G117" s="58"/>
      <c r="H117" s="31"/>
      <c r="I117" s="31"/>
      <c r="J117" s="31"/>
      <c r="K117" s="31"/>
      <c r="L117" s="31"/>
      <c r="M117" s="31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 x14ac:dyDescent="0.2">
      <c r="A118" s="31"/>
      <c r="B118" s="31"/>
      <c r="C118" s="31"/>
      <c r="D118" s="54"/>
      <c r="E118" s="54"/>
      <c r="F118" s="54"/>
      <c r="G118" s="58"/>
      <c r="H118" s="31"/>
      <c r="I118" s="31"/>
      <c r="J118" s="31"/>
      <c r="K118" s="31"/>
      <c r="L118" s="31"/>
      <c r="M118" s="31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 x14ac:dyDescent="0.2">
      <c r="A119" s="31"/>
      <c r="B119" s="31"/>
      <c r="C119" s="31"/>
      <c r="D119" s="54"/>
      <c r="E119" s="54"/>
      <c r="F119" s="54"/>
      <c r="G119" s="58"/>
      <c r="H119" s="31"/>
      <c r="I119" s="31"/>
      <c r="J119" s="31"/>
      <c r="K119" s="31"/>
      <c r="L119" s="31"/>
      <c r="M119" s="31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 x14ac:dyDescent="0.2">
      <c r="A120" s="31"/>
      <c r="B120" s="31"/>
      <c r="C120" s="31"/>
      <c r="D120" s="54"/>
      <c r="E120" s="54"/>
      <c r="F120" s="54"/>
      <c r="G120" s="58"/>
      <c r="H120" s="31"/>
      <c r="I120" s="31"/>
      <c r="J120" s="31"/>
      <c r="K120" s="31"/>
      <c r="L120" s="31"/>
      <c r="M120" s="31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 x14ac:dyDescent="0.2">
      <c r="A121" s="31"/>
      <c r="B121" s="31"/>
      <c r="C121" s="31"/>
      <c r="D121" s="54"/>
      <c r="E121" s="54"/>
      <c r="F121" s="54"/>
      <c r="G121" s="58"/>
      <c r="H121" s="31"/>
      <c r="I121" s="31"/>
      <c r="J121" s="31"/>
      <c r="K121" s="31"/>
      <c r="L121" s="31"/>
      <c r="M121" s="31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 x14ac:dyDescent="0.2">
      <c r="A122" s="31"/>
      <c r="B122" s="31"/>
      <c r="C122" s="31"/>
      <c r="D122" s="54"/>
      <c r="E122" s="54"/>
      <c r="F122" s="54"/>
      <c r="G122" s="58"/>
      <c r="H122" s="31"/>
      <c r="I122" s="31"/>
      <c r="J122" s="31"/>
      <c r="K122" s="31"/>
      <c r="L122" s="31"/>
      <c r="M122" s="31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 x14ac:dyDescent="0.2">
      <c r="A123" s="31"/>
      <c r="B123" s="31"/>
      <c r="C123" s="31"/>
      <c r="D123" s="54"/>
      <c r="E123" s="54"/>
      <c r="F123" s="54"/>
      <c r="G123" s="58"/>
      <c r="H123" s="31"/>
      <c r="I123" s="31"/>
      <c r="J123" s="31"/>
      <c r="K123" s="31"/>
      <c r="L123" s="31"/>
      <c r="M123" s="31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 x14ac:dyDescent="0.2">
      <c r="A124" s="31"/>
      <c r="B124" s="31"/>
      <c r="C124" s="31"/>
      <c r="D124" s="54"/>
      <c r="E124" s="54"/>
      <c r="F124" s="54"/>
      <c r="G124" s="58"/>
      <c r="H124" s="31"/>
      <c r="I124" s="31"/>
      <c r="J124" s="31"/>
      <c r="K124" s="31"/>
      <c r="L124" s="31"/>
      <c r="M124" s="31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 x14ac:dyDescent="0.2">
      <c r="A125" s="31"/>
      <c r="B125" s="31"/>
      <c r="C125" s="31"/>
      <c r="D125" s="54"/>
      <c r="E125" s="54"/>
      <c r="F125" s="54"/>
      <c r="G125" s="58"/>
      <c r="H125" s="31"/>
      <c r="I125" s="31"/>
      <c r="J125" s="31"/>
      <c r="K125" s="31"/>
      <c r="L125" s="31"/>
      <c r="M125" s="31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 x14ac:dyDescent="0.2">
      <c r="A126" s="31"/>
      <c r="B126" s="31"/>
      <c r="C126" s="31"/>
      <c r="D126" s="54"/>
      <c r="E126" s="54"/>
      <c r="F126" s="54"/>
      <c r="G126" s="58"/>
      <c r="H126" s="31"/>
      <c r="I126" s="31"/>
      <c r="J126" s="31"/>
      <c r="K126" s="31"/>
      <c r="L126" s="31"/>
      <c r="M126" s="31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 x14ac:dyDescent="0.2">
      <c r="A127" s="31"/>
      <c r="B127" s="31"/>
      <c r="C127" s="31"/>
      <c r="D127" s="54"/>
      <c r="E127" s="54"/>
      <c r="F127" s="54"/>
      <c r="G127" s="58"/>
      <c r="H127" s="31"/>
      <c r="I127" s="31"/>
      <c r="J127" s="31"/>
      <c r="K127" s="31"/>
      <c r="L127" s="31"/>
      <c r="M127" s="31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 x14ac:dyDescent="0.2">
      <c r="A128" s="31"/>
      <c r="B128" s="31"/>
      <c r="C128" s="31"/>
      <c r="D128" s="54"/>
      <c r="E128" s="54"/>
      <c r="F128" s="54"/>
      <c r="G128" s="58"/>
      <c r="H128" s="31"/>
      <c r="I128" s="31"/>
      <c r="J128" s="31"/>
      <c r="K128" s="31"/>
      <c r="L128" s="31"/>
      <c r="M128" s="31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 x14ac:dyDescent="0.2">
      <c r="A129" s="31"/>
      <c r="B129" s="31"/>
      <c r="C129" s="31"/>
      <c r="D129" s="54"/>
      <c r="E129" s="54"/>
      <c r="F129" s="54"/>
      <c r="G129" s="58"/>
      <c r="H129" s="31"/>
      <c r="I129" s="31"/>
      <c r="J129" s="31"/>
      <c r="K129" s="31"/>
      <c r="L129" s="31"/>
      <c r="M129" s="31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 x14ac:dyDescent="0.2">
      <c r="A130" s="31"/>
      <c r="B130" s="31"/>
      <c r="C130" s="31"/>
      <c r="D130" s="54"/>
      <c r="E130" s="54"/>
      <c r="F130" s="54"/>
      <c r="G130" s="58"/>
      <c r="H130" s="31"/>
      <c r="I130" s="31"/>
      <c r="J130" s="31"/>
      <c r="K130" s="31"/>
      <c r="L130" s="31"/>
      <c r="M130" s="31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 x14ac:dyDescent="0.2">
      <c r="A131" s="31"/>
      <c r="B131" s="31"/>
      <c r="C131" s="31"/>
      <c r="D131" s="54"/>
      <c r="E131" s="54"/>
      <c r="F131" s="54"/>
      <c r="G131" s="58"/>
      <c r="H131" s="31"/>
      <c r="I131" s="31"/>
      <c r="J131" s="31"/>
      <c r="K131" s="31"/>
      <c r="L131" s="31"/>
      <c r="M131" s="31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 x14ac:dyDescent="0.2">
      <c r="A132" s="31"/>
      <c r="B132" s="31"/>
      <c r="C132" s="31"/>
      <c r="D132" s="54"/>
      <c r="E132" s="54"/>
      <c r="F132" s="54"/>
      <c r="G132" s="58"/>
      <c r="H132" s="31"/>
      <c r="I132" s="31"/>
      <c r="J132" s="31"/>
      <c r="K132" s="31"/>
      <c r="L132" s="31"/>
      <c r="M132" s="31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 x14ac:dyDescent="0.2">
      <c r="A133" s="31"/>
      <c r="B133" s="31"/>
      <c r="C133" s="31"/>
      <c r="D133" s="54"/>
      <c r="E133" s="54"/>
      <c r="F133" s="54"/>
      <c r="G133" s="58"/>
      <c r="H133" s="31"/>
      <c r="I133" s="31"/>
      <c r="J133" s="31"/>
      <c r="K133" s="31"/>
      <c r="L133" s="31"/>
      <c r="M133" s="31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 x14ac:dyDescent="0.2">
      <c r="A134" s="31"/>
      <c r="B134" s="31"/>
      <c r="C134" s="31"/>
      <c r="D134" s="54"/>
      <c r="E134" s="54"/>
      <c r="F134" s="54"/>
      <c r="G134" s="58"/>
      <c r="H134" s="31"/>
      <c r="I134" s="31"/>
      <c r="J134" s="31"/>
      <c r="K134" s="31"/>
      <c r="L134" s="31"/>
      <c r="M134" s="31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 x14ac:dyDescent="0.2">
      <c r="A135" s="31"/>
      <c r="B135" s="31"/>
      <c r="C135" s="31"/>
      <c r="D135" s="54"/>
      <c r="E135" s="54"/>
      <c r="F135" s="54"/>
      <c r="G135" s="58"/>
      <c r="H135" s="31"/>
      <c r="I135" s="31"/>
      <c r="J135" s="31"/>
      <c r="K135" s="31"/>
      <c r="L135" s="31"/>
      <c r="M135" s="31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 x14ac:dyDescent="0.2">
      <c r="A136" s="31"/>
      <c r="B136" s="31"/>
      <c r="C136" s="31"/>
      <c r="D136" s="54"/>
      <c r="E136" s="54"/>
      <c r="F136" s="54"/>
      <c r="G136" s="58"/>
      <c r="H136" s="31"/>
      <c r="I136" s="31"/>
      <c r="J136" s="31"/>
      <c r="K136" s="31"/>
      <c r="L136" s="31"/>
      <c r="M136" s="31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 x14ac:dyDescent="0.2">
      <c r="A137" s="31"/>
      <c r="B137" s="31"/>
      <c r="C137" s="31"/>
      <c r="D137" s="54"/>
      <c r="E137" s="54"/>
      <c r="F137" s="54"/>
      <c r="G137" s="58"/>
      <c r="H137" s="31"/>
      <c r="I137" s="31"/>
      <c r="J137" s="31"/>
      <c r="K137" s="31"/>
      <c r="L137" s="31"/>
      <c r="M137" s="31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 x14ac:dyDescent="0.2">
      <c r="A138" s="31"/>
      <c r="B138" s="31"/>
      <c r="C138" s="31"/>
      <c r="D138" s="54"/>
      <c r="E138" s="54"/>
      <c r="F138" s="54"/>
      <c r="G138" s="58"/>
      <c r="H138" s="31"/>
      <c r="I138" s="31"/>
      <c r="J138" s="31"/>
      <c r="K138" s="31"/>
      <c r="L138" s="31"/>
      <c r="M138" s="31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 x14ac:dyDescent="0.2">
      <c r="A139" s="31"/>
      <c r="B139" s="31"/>
      <c r="C139" s="31"/>
      <c r="D139" s="54"/>
      <c r="E139" s="54"/>
      <c r="F139" s="54"/>
      <c r="G139" s="58"/>
      <c r="H139" s="31"/>
      <c r="I139" s="31"/>
      <c r="J139" s="31"/>
      <c r="K139" s="31"/>
      <c r="L139" s="31"/>
      <c r="M139" s="31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 x14ac:dyDescent="0.2">
      <c r="A140" s="31"/>
      <c r="B140" s="31"/>
      <c r="C140" s="31"/>
      <c r="D140" s="54"/>
      <c r="E140" s="54"/>
      <c r="F140" s="54"/>
      <c r="G140" s="58"/>
      <c r="H140" s="31"/>
      <c r="I140" s="31"/>
      <c r="J140" s="31"/>
      <c r="K140" s="31"/>
      <c r="L140" s="31"/>
      <c r="M140" s="31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 x14ac:dyDescent="0.2">
      <c r="A141" s="31"/>
      <c r="B141" s="31"/>
      <c r="C141" s="31"/>
      <c r="D141" s="54"/>
      <c r="E141" s="54"/>
      <c r="F141" s="54"/>
      <c r="G141" s="58"/>
      <c r="H141" s="31"/>
      <c r="I141" s="31"/>
      <c r="J141" s="31"/>
      <c r="K141" s="31"/>
      <c r="L141" s="31"/>
      <c r="M141" s="31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 x14ac:dyDescent="0.2">
      <c r="A142" s="31"/>
      <c r="B142" s="31"/>
      <c r="C142" s="31"/>
      <c r="D142" s="54"/>
      <c r="E142" s="54"/>
      <c r="F142" s="54"/>
      <c r="G142" s="58"/>
      <c r="H142" s="31"/>
      <c r="I142" s="31"/>
      <c r="J142" s="31"/>
      <c r="K142" s="31"/>
      <c r="L142" s="31"/>
      <c r="M142" s="31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 x14ac:dyDescent="0.2">
      <c r="A143" s="31"/>
      <c r="B143" s="31"/>
      <c r="C143" s="31"/>
      <c r="D143" s="54"/>
      <c r="E143" s="54"/>
      <c r="F143" s="54"/>
      <c r="G143" s="58"/>
      <c r="H143" s="31"/>
      <c r="I143" s="31"/>
      <c r="J143" s="31"/>
      <c r="K143" s="31"/>
      <c r="L143" s="31"/>
      <c r="M143" s="31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 x14ac:dyDescent="0.2">
      <c r="A144" s="31"/>
      <c r="B144" s="31"/>
      <c r="C144" s="31"/>
      <c r="D144" s="54"/>
      <c r="E144" s="54"/>
      <c r="F144" s="54"/>
      <c r="G144" s="58"/>
      <c r="H144" s="31"/>
      <c r="I144" s="31"/>
      <c r="J144" s="31"/>
      <c r="K144" s="31"/>
      <c r="L144" s="31"/>
      <c r="M144" s="31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 x14ac:dyDescent="0.2">
      <c r="A145" s="31"/>
      <c r="B145" s="31"/>
      <c r="C145" s="31"/>
      <c r="D145" s="54"/>
      <c r="E145" s="54"/>
      <c r="F145" s="54"/>
      <c r="G145" s="58"/>
      <c r="H145" s="31"/>
      <c r="I145" s="31"/>
      <c r="J145" s="31"/>
      <c r="K145" s="31"/>
      <c r="L145" s="31"/>
      <c r="M145" s="31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 x14ac:dyDescent="0.2">
      <c r="A146" s="31"/>
      <c r="B146" s="31"/>
      <c r="C146" s="31"/>
      <c r="D146" s="54"/>
      <c r="E146" s="54"/>
      <c r="F146" s="54"/>
      <c r="G146" s="58"/>
      <c r="H146" s="31"/>
      <c r="I146" s="31"/>
      <c r="J146" s="31"/>
      <c r="K146" s="31"/>
      <c r="L146" s="31"/>
      <c r="M146" s="31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 x14ac:dyDescent="0.2">
      <c r="A147" s="31"/>
      <c r="B147" s="31"/>
      <c r="C147" s="31"/>
      <c r="D147" s="54"/>
      <c r="E147" s="54"/>
      <c r="F147" s="54"/>
      <c r="G147" s="58"/>
      <c r="H147" s="31"/>
      <c r="I147" s="31"/>
      <c r="J147" s="31"/>
      <c r="K147" s="31"/>
      <c r="L147" s="31"/>
      <c r="M147" s="31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 x14ac:dyDescent="0.2">
      <c r="A148" s="31"/>
      <c r="B148" s="31"/>
      <c r="C148" s="31"/>
      <c r="D148" s="54"/>
      <c r="E148" s="54"/>
      <c r="F148" s="54"/>
      <c r="G148" s="58"/>
      <c r="H148" s="31"/>
      <c r="I148" s="31"/>
      <c r="J148" s="31"/>
      <c r="K148" s="31"/>
      <c r="L148" s="31"/>
      <c r="M148" s="31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 x14ac:dyDescent="0.2">
      <c r="A149" s="31"/>
      <c r="B149" s="31"/>
      <c r="C149" s="31"/>
      <c r="D149" s="54"/>
      <c r="E149" s="54"/>
      <c r="F149" s="54"/>
      <c r="G149" s="58"/>
      <c r="H149" s="31"/>
      <c r="I149" s="31"/>
      <c r="J149" s="31"/>
      <c r="K149" s="31"/>
      <c r="L149" s="31"/>
      <c r="M149" s="31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 x14ac:dyDescent="0.2">
      <c r="A150" s="31"/>
      <c r="B150" s="31"/>
      <c r="C150" s="31"/>
      <c r="D150" s="54"/>
      <c r="E150" s="54"/>
      <c r="F150" s="54"/>
      <c r="G150" s="58"/>
      <c r="H150" s="31"/>
      <c r="I150" s="31"/>
      <c r="J150" s="31"/>
      <c r="K150" s="31"/>
      <c r="L150" s="31"/>
      <c r="M150" s="31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 x14ac:dyDescent="0.2">
      <c r="A151" s="31"/>
      <c r="B151" s="31"/>
      <c r="C151" s="31"/>
      <c r="D151" s="54"/>
      <c r="E151" s="54"/>
      <c r="F151" s="54"/>
      <c r="G151" s="58"/>
      <c r="H151" s="31"/>
      <c r="I151" s="31"/>
      <c r="J151" s="31"/>
      <c r="K151" s="31"/>
      <c r="L151" s="31"/>
      <c r="M151" s="31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 x14ac:dyDescent="0.2">
      <c r="A152" s="31"/>
      <c r="B152" s="31"/>
      <c r="C152" s="31"/>
      <c r="D152" s="54"/>
      <c r="E152" s="54"/>
      <c r="F152" s="54"/>
      <c r="G152" s="58"/>
      <c r="H152" s="31"/>
      <c r="I152" s="31"/>
      <c r="J152" s="31"/>
      <c r="K152" s="31"/>
      <c r="L152" s="31"/>
      <c r="M152" s="31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 x14ac:dyDescent="0.2">
      <c r="A153" s="31"/>
      <c r="B153" s="31"/>
      <c r="C153" s="31"/>
      <c r="D153" s="54"/>
      <c r="E153" s="54"/>
      <c r="F153" s="54"/>
      <c r="G153" s="58"/>
      <c r="H153" s="31"/>
      <c r="I153" s="31"/>
      <c r="J153" s="31"/>
      <c r="K153" s="31"/>
      <c r="L153" s="31"/>
      <c r="M153" s="31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 x14ac:dyDescent="0.2">
      <c r="A154" s="31"/>
      <c r="B154" s="31"/>
      <c r="C154" s="31"/>
      <c r="D154" s="54"/>
      <c r="E154" s="54"/>
      <c r="F154" s="54"/>
      <c r="G154" s="58"/>
      <c r="H154" s="31"/>
      <c r="I154" s="31"/>
      <c r="J154" s="31"/>
      <c r="K154" s="31"/>
      <c r="L154" s="31"/>
      <c r="M154" s="31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 x14ac:dyDescent="0.2">
      <c r="A155" s="31"/>
      <c r="B155" s="31"/>
      <c r="C155" s="31"/>
      <c r="D155" s="54"/>
      <c r="E155" s="54"/>
      <c r="F155" s="54"/>
      <c r="G155" s="58"/>
      <c r="H155" s="31"/>
      <c r="I155" s="31"/>
      <c r="J155" s="31"/>
      <c r="K155" s="31"/>
      <c r="L155" s="31"/>
      <c r="M155" s="31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 x14ac:dyDescent="0.2">
      <c r="A156" s="31"/>
      <c r="B156" s="31"/>
      <c r="C156" s="31"/>
      <c r="D156" s="54"/>
      <c r="E156" s="54"/>
      <c r="F156" s="54"/>
      <c r="G156" s="58"/>
      <c r="H156" s="31"/>
      <c r="I156" s="31"/>
      <c r="J156" s="31"/>
      <c r="K156" s="31"/>
      <c r="L156" s="31"/>
      <c r="M156" s="31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 x14ac:dyDescent="0.2">
      <c r="A157" s="31"/>
      <c r="B157" s="31"/>
      <c r="C157" s="31"/>
      <c r="D157" s="54"/>
      <c r="E157" s="54"/>
      <c r="F157" s="54"/>
      <c r="G157" s="58"/>
      <c r="H157" s="31"/>
      <c r="I157" s="31"/>
      <c r="J157" s="31"/>
      <c r="K157" s="31"/>
      <c r="L157" s="31"/>
      <c r="M157" s="31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 x14ac:dyDescent="0.2">
      <c r="A158" s="31"/>
      <c r="B158" s="31"/>
      <c r="C158" s="31"/>
      <c r="D158" s="54"/>
      <c r="E158" s="54"/>
      <c r="F158" s="54"/>
      <c r="G158" s="58"/>
      <c r="H158" s="31"/>
      <c r="I158" s="31"/>
      <c r="J158" s="31"/>
      <c r="K158" s="31"/>
      <c r="L158" s="31"/>
      <c r="M158" s="31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 x14ac:dyDescent="0.2">
      <c r="A159" s="31"/>
      <c r="B159" s="31"/>
      <c r="C159" s="31"/>
      <c r="D159" s="54"/>
      <c r="E159" s="54"/>
      <c r="F159" s="54"/>
      <c r="G159" s="58"/>
      <c r="H159" s="31"/>
      <c r="I159" s="31"/>
      <c r="J159" s="31"/>
      <c r="K159" s="31"/>
      <c r="L159" s="31"/>
      <c r="M159" s="31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 x14ac:dyDescent="0.2">
      <c r="A160" s="31"/>
      <c r="B160" s="31"/>
      <c r="C160" s="31"/>
      <c r="D160" s="54"/>
      <c r="E160" s="54"/>
      <c r="F160" s="54"/>
      <c r="G160" s="58"/>
      <c r="H160" s="31"/>
      <c r="I160" s="31"/>
      <c r="J160" s="31"/>
      <c r="K160" s="31"/>
      <c r="L160" s="31"/>
      <c r="M160" s="31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 x14ac:dyDescent="0.2">
      <c r="A161" s="31"/>
      <c r="B161" s="31"/>
      <c r="C161" s="31"/>
      <c r="D161" s="54"/>
      <c r="E161" s="54"/>
      <c r="F161" s="54"/>
      <c r="G161" s="58"/>
      <c r="H161" s="31"/>
      <c r="I161" s="31"/>
      <c r="J161" s="31"/>
      <c r="K161" s="31"/>
      <c r="L161" s="31"/>
      <c r="M161" s="31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 x14ac:dyDescent="0.2">
      <c r="A162" s="31"/>
      <c r="B162" s="31"/>
      <c r="C162" s="31"/>
      <c r="D162" s="54"/>
      <c r="E162" s="54"/>
      <c r="F162" s="54"/>
      <c r="G162" s="58"/>
      <c r="H162" s="31"/>
      <c r="I162" s="31"/>
      <c r="J162" s="31"/>
      <c r="K162" s="31"/>
      <c r="L162" s="31"/>
      <c r="M162" s="31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 x14ac:dyDescent="0.2">
      <c r="A163" s="31"/>
      <c r="B163" s="31"/>
      <c r="C163" s="31"/>
      <c r="D163" s="54"/>
      <c r="E163" s="54"/>
      <c r="F163" s="54"/>
      <c r="G163" s="58"/>
      <c r="H163" s="31"/>
      <c r="I163" s="31"/>
      <c r="J163" s="31"/>
      <c r="K163" s="31"/>
      <c r="L163" s="31"/>
      <c r="M163" s="31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 x14ac:dyDescent="0.2">
      <c r="A164" s="31"/>
      <c r="B164" s="31"/>
      <c r="C164" s="31"/>
      <c r="D164" s="54"/>
      <c r="E164" s="54"/>
      <c r="F164" s="54"/>
      <c r="G164" s="58"/>
      <c r="H164" s="31"/>
      <c r="I164" s="31"/>
      <c r="J164" s="31"/>
      <c r="K164" s="31"/>
      <c r="L164" s="31"/>
      <c r="M164" s="31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 x14ac:dyDescent="0.2">
      <c r="A165" s="31"/>
      <c r="B165" s="31"/>
      <c r="C165" s="31"/>
      <c r="D165" s="54"/>
      <c r="E165" s="54"/>
      <c r="F165" s="54"/>
      <c r="G165" s="58"/>
      <c r="H165" s="31"/>
      <c r="I165" s="31"/>
      <c r="J165" s="31"/>
      <c r="K165" s="31"/>
      <c r="L165" s="31"/>
      <c r="M165" s="31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 x14ac:dyDescent="0.2">
      <c r="A166" s="31"/>
      <c r="B166" s="31"/>
      <c r="C166" s="31"/>
      <c r="D166" s="54"/>
      <c r="E166" s="54"/>
      <c r="F166" s="54"/>
      <c r="G166" s="58"/>
      <c r="H166" s="31"/>
      <c r="I166" s="31"/>
      <c r="J166" s="31"/>
      <c r="K166" s="31"/>
      <c r="L166" s="31"/>
      <c r="M166" s="31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 x14ac:dyDescent="0.2">
      <c r="A167" s="31"/>
      <c r="B167" s="31"/>
      <c r="C167" s="31"/>
      <c r="D167" s="54"/>
      <c r="E167" s="54"/>
      <c r="F167" s="54"/>
      <c r="G167" s="58"/>
      <c r="H167" s="31"/>
      <c r="I167" s="31"/>
      <c r="J167" s="31"/>
      <c r="K167" s="31"/>
      <c r="L167" s="31"/>
      <c r="M167" s="31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 x14ac:dyDescent="0.2">
      <c r="A168" s="31"/>
      <c r="B168" s="31"/>
      <c r="C168" s="31"/>
      <c r="D168" s="54"/>
      <c r="E168" s="54"/>
      <c r="F168" s="54"/>
      <c r="G168" s="58"/>
      <c r="H168" s="31"/>
      <c r="I168" s="31"/>
      <c r="J168" s="31"/>
      <c r="K168" s="31"/>
      <c r="L168" s="31"/>
      <c r="M168" s="31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 x14ac:dyDescent="0.2">
      <c r="A169" s="31"/>
      <c r="B169" s="31"/>
      <c r="C169" s="31"/>
      <c r="D169" s="54"/>
      <c r="E169" s="54"/>
      <c r="F169" s="54"/>
      <c r="G169" s="58"/>
      <c r="H169" s="31"/>
      <c r="I169" s="31"/>
      <c r="J169" s="31"/>
      <c r="K169" s="31"/>
      <c r="L169" s="31"/>
      <c r="M169" s="31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 x14ac:dyDescent="0.2">
      <c r="A170" s="31"/>
      <c r="B170" s="31"/>
      <c r="C170" s="31"/>
      <c r="D170" s="54"/>
      <c r="E170" s="54"/>
      <c r="F170" s="54"/>
      <c r="G170" s="58"/>
      <c r="H170" s="31"/>
      <c r="I170" s="31"/>
      <c r="J170" s="31"/>
      <c r="K170" s="31"/>
      <c r="L170" s="31"/>
      <c r="M170" s="31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 x14ac:dyDescent="0.2">
      <c r="A171" s="31"/>
      <c r="B171" s="31"/>
      <c r="C171" s="31"/>
      <c r="D171" s="54"/>
      <c r="E171" s="54"/>
      <c r="F171" s="54"/>
      <c r="G171" s="58"/>
      <c r="H171" s="31"/>
      <c r="I171" s="31"/>
      <c r="J171" s="31"/>
      <c r="K171" s="31"/>
      <c r="L171" s="31"/>
      <c r="M171" s="31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 x14ac:dyDescent="0.2">
      <c r="A172" s="31"/>
      <c r="B172" s="31"/>
      <c r="C172" s="31"/>
      <c r="D172" s="54"/>
      <c r="E172" s="54"/>
      <c r="F172" s="54"/>
      <c r="G172" s="58"/>
      <c r="H172" s="31"/>
      <c r="I172" s="31"/>
      <c r="J172" s="31"/>
      <c r="K172" s="31"/>
      <c r="L172" s="31"/>
      <c r="M172" s="31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 x14ac:dyDescent="0.2">
      <c r="A173" s="31"/>
      <c r="B173" s="31"/>
      <c r="C173" s="31"/>
      <c r="D173" s="54"/>
      <c r="E173" s="54"/>
      <c r="F173" s="54"/>
      <c r="G173" s="58"/>
      <c r="H173" s="31"/>
      <c r="I173" s="31"/>
      <c r="J173" s="31"/>
      <c r="K173" s="31"/>
      <c r="L173" s="31"/>
      <c r="M173" s="31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 x14ac:dyDescent="0.2">
      <c r="A174" s="31"/>
      <c r="B174" s="31"/>
      <c r="C174" s="31"/>
      <c r="D174" s="54"/>
      <c r="E174" s="54"/>
      <c r="F174" s="54"/>
      <c r="G174" s="58"/>
      <c r="H174" s="31"/>
      <c r="I174" s="31"/>
      <c r="J174" s="31"/>
      <c r="K174" s="31"/>
      <c r="L174" s="31"/>
      <c r="M174" s="31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 x14ac:dyDescent="0.2">
      <c r="A175" s="31"/>
      <c r="B175" s="31"/>
      <c r="C175" s="31"/>
      <c r="D175" s="54"/>
      <c r="E175" s="54"/>
      <c r="F175" s="54"/>
      <c r="G175" s="58"/>
      <c r="H175" s="31"/>
      <c r="I175" s="31"/>
      <c r="J175" s="31"/>
      <c r="K175" s="31"/>
      <c r="L175" s="31"/>
      <c r="M175" s="31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 x14ac:dyDescent="0.2">
      <c r="A176" s="31"/>
      <c r="B176" s="31"/>
      <c r="C176" s="31"/>
      <c r="D176" s="54"/>
      <c r="E176" s="54"/>
      <c r="F176" s="54"/>
      <c r="G176" s="58"/>
      <c r="H176" s="31"/>
      <c r="I176" s="31"/>
      <c r="J176" s="31"/>
      <c r="K176" s="31"/>
      <c r="L176" s="31"/>
      <c r="M176" s="31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 x14ac:dyDescent="0.2">
      <c r="A177" s="31"/>
      <c r="B177" s="31"/>
      <c r="C177" s="31"/>
      <c r="D177" s="54"/>
      <c r="E177" s="54"/>
      <c r="F177" s="54"/>
      <c r="G177" s="58"/>
      <c r="H177" s="31"/>
      <c r="I177" s="31"/>
      <c r="J177" s="31"/>
      <c r="K177" s="31"/>
      <c r="L177" s="31"/>
      <c r="M177" s="31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 x14ac:dyDescent="0.2">
      <c r="A178" s="31"/>
      <c r="B178" s="31"/>
      <c r="C178" s="31"/>
      <c r="D178" s="54"/>
      <c r="E178" s="54"/>
      <c r="F178" s="54"/>
      <c r="G178" s="58"/>
      <c r="H178" s="31"/>
      <c r="I178" s="31"/>
      <c r="J178" s="31"/>
      <c r="K178" s="31"/>
      <c r="L178" s="31"/>
      <c r="M178" s="31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 x14ac:dyDescent="0.2">
      <c r="A179" s="31"/>
      <c r="B179" s="31"/>
      <c r="C179" s="31"/>
      <c r="D179" s="54"/>
      <c r="E179" s="54"/>
      <c r="F179" s="54"/>
      <c r="G179" s="58"/>
      <c r="H179" s="31"/>
      <c r="I179" s="31"/>
      <c r="J179" s="31"/>
      <c r="K179" s="31"/>
      <c r="L179" s="31"/>
      <c r="M179" s="31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 x14ac:dyDescent="0.2">
      <c r="A180" s="31"/>
      <c r="B180" s="31"/>
      <c r="C180" s="31"/>
      <c r="D180" s="54"/>
      <c r="E180" s="54"/>
      <c r="F180" s="54"/>
      <c r="G180" s="58"/>
      <c r="H180" s="31"/>
      <c r="I180" s="31"/>
      <c r="J180" s="31"/>
      <c r="K180" s="31"/>
      <c r="L180" s="31"/>
      <c r="M180" s="31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 x14ac:dyDescent="0.2">
      <c r="A181" s="31"/>
      <c r="B181" s="31"/>
      <c r="C181" s="31"/>
      <c r="D181" s="54"/>
      <c r="E181" s="54"/>
      <c r="F181" s="54"/>
      <c r="G181" s="58"/>
      <c r="H181" s="31"/>
      <c r="I181" s="31"/>
      <c r="J181" s="31"/>
      <c r="K181" s="31"/>
      <c r="L181" s="31"/>
      <c r="M181" s="31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 x14ac:dyDescent="0.2">
      <c r="A182" s="31"/>
      <c r="B182" s="31"/>
      <c r="C182" s="31"/>
      <c r="D182" s="54"/>
      <c r="E182" s="54"/>
      <c r="F182" s="54"/>
      <c r="G182" s="58"/>
      <c r="H182" s="31"/>
      <c r="I182" s="31"/>
      <c r="J182" s="31"/>
      <c r="K182" s="31"/>
      <c r="L182" s="31"/>
      <c r="M182" s="31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 x14ac:dyDescent="0.2">
      <c r="A183" s="31"/>
      <c r="B183" s="31"/>
      <c r="C183" s="31"/>
      <c r="D183" s="54"/>
      <c r="E183" s="54"/>
      <c r="F183" s="54"/>
      <c r="G183" s="58"/>
      <c r="H183" s="31"/>
      <c r="I183" s="31"/>
      <c r="J183" s="31"/>
      <c r="K183" s="31"/>
      <c r="L183" s="31"/>
      <c r="M183" s="31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 x14ac:dyDescent="0.2">
      <c r="A184" s="31"/>
      <c r="B184" s="31"/>
      <c r="C184" s="31"/>
      <c r="D184" s="54"/>
      <c r="E184" s="54"/>
      <c r="F184" s="54"/>
      <c r="G184" s="58"/>
      <c r="H184" s="31"/>
      <c r="I184" s="31"/>
      <c r="J184" s="31"/>
      <c r="K184" s="31"/>
      <c r="L184" s="31"/>
      <c r="M184" s="31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 x14ac:dyDescent="0.2">
      <c r="A185" s="31"/>
      <c r="B185" s="31"/>
      <c r="C185" s="31"/>
      <c r="D185" s="54"/>
      <c r="E185" s="54"/>
      <c r="F185" s="54"/>
      <c r="G185" s="58"/>
      <c r="H185" s="31"/>
      <c r="I185" s="31"/>
      <c r="J185" s="31"/>
      <c r="K185" s="31"/>
      <c r="L185" s="31"/>
      <c r="M185" s="31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 x14ac:dyDescent="0.2">
      <c r="A186" s="31"/>
      <c r="B186" s="31"/>
      <c r="C186" s="31"/>
      <c r="D186" s="54"/>
      <c r="E186" s="54"/>
      <c r="F186" s="54"/>
      <c r="G186" s="58"/>
      <c r="H186" s="31"/>
      <c r="I186" s="31"/>
      <c r="J186" s="31"/>
      <c r="K186" s="31"/>
      <c r="L186" s="31"/>
      <c r="M186" s="31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 x14ac:dyDescent="0.2">
      <c r="A187" s="31"/>
      <c r="B187" s="31"/>
      <c r="C187" s="31"/>
      <c r="D187" s="54"/>
      <c r="E187" s="54"/>
      <c r="F187" s="54"/>
      <c r="G187" s="58"/>
      <c r="H187" s="31"/>
      <c r="I187" s="31"/>
      <c r="J187" s="31"/>
      <c r="K187" s="31"/>
      <c r="L187" s="31"/>
      <c r="M187" s="31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 x14ac:dyDescent="0.2">
      <c r="A188" s="31"/>
      <c r="B188" s="31"/>
      <c r="C188" s="31"/>
      <c r="D188" s="54"/>
      <c r="E188" s="54"/>
      <c r="F188" s="54"/>
      <c r="G188" s="58"/>
      <c r="H188" s="31"/>
      <c r="I188" s="31"/>
      <c r="J188" s="31"/>
      <c r="K188" s="31"/>
      <c r="L188" s="31"/>
      <c r="M188" s="31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 x14ac:dyDescent="0.2">
      <c r="A189" s="31"/>
      <c r="B189" s="31"/>
      <c r="C189" s="31"/>
      <c r="D189" s="54"/>
      <c r="E189" s="54"/>
      <c r="F189" s="54"/>
      <c r="G189" s="58"/>
      <c r="H189" s="31"/>
      <c r="I189" s="31"/>
      <c r="J189" s="31"/>
      <c r="K189" s="31"/>
      <c r="L189" s="31"/>
      <c r="M189" s="31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 x14ac:dyDescent="0.2">
      <c r="A190" s="31"/>
      <c r="B190" s="31"/>
      <c r="C190" s="31"/>
      <c r="D190" s="54"/>
      <c r="E190" s="54"/>
      <c r="F190" s="54"/>
      <c r="G190" s="58"/>
      <c r="H190" s="31"/>
      <c r="I190" s="31"/>
      <c r="J190" s="31"/>
      <c r="K190" s="31"/>
      <c r="L190" s="31"/>
      <c r="M190" s="31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 x14ac:dyDescent="0.2">
      <c r="A191" s="31"/>
      <c r="B191" s="31"/>
      <c r="C191" s="31"/>
      <c r="D191" s="54"/>
      <c r="E191" s="54"/>
      <c r="F191" s="54"/>
      <c r="G191" s="58"/>
      <c r="H191" s="31"/>
      <c r="I191" s="31"/>
      <c r="J191" s="31"/>
      <c r="K191" s="31"/>
      <c r="L191" s="31"/>
      <c r="M191" s="31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 x14ac:dyDescent="0.2">
      <c r="A192" s="31"/>
      <c r="B192" s="31"/>
      <c r="C192" s="31"/>
      <c r="D192" s="54"/>
      <c r="E192" s="54"/>
      <c r="F192" s="54"/>
      <c r="G192" s="58"/>
      <c r="H192" s="31"/>
      <c r="I192" s="31"/>
      <c r="J192" s="31"/>
      <c r="K192" s="31"/>
      <c r="L192" s="31"/>
      <c r="M192" s="31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 x14ac:dyDescent="0.2">
      <c r="A193" s="31"/>
      <c r="B193" s="31"/>
      <c r="C193" s="31"/>
      <c r="D193" s="54"/>
      <c r="E193" s="54"/>
      <c r="F193" s="54"/>
      <c r="G193" s="58"/>
      <c r="H193" s="31"/>
      <c r="I193" s="31"/>
      <c r="J193" s="31"/>
      <c r="K193" s="31"/>
      <c r="L193" s="31"/>
      <c r="M193" s="31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 x14ac:dyDescent="0.2">
      <c r="A194" s="31"/>
      <c r="B194" s="31"/>
      <c r="C194" s="31"/>
      <c r="D194" s="54"/>
      <c r="E194" s="54"/>
      <c r="F194" s="54"/>
      <c r="G194" s="58"/>
      <c r="H194" s="31"/>
      <c r="I194" s="31"/>
      <c r="J194" s="31"/>
      <c r="K194" s="31"/>
      <c r="L194" s="31"/>
      <c r="M194" s="31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 x14ac:dyDescent="0.2">
      <c r="A195" s="31"/>
      <c r="B195" s="31"/>
      <c r="C195" s="31"/>
      <c r="D195" s="54"/>
      <c r="E195" s="54"/>
      <c r="F195" s="54"/>
      <c r="G195" s="58"/>
      <c r="H195" s="31"/>
      <c r="I195" s="31"/>
      <c r="J195" s="31"/>
      <c r="K195" s="31"/>
      <c r="L195" s="31"/>
      <c r="M195" s="31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 x14ac:dyDescent="0.2">
      <c r="A196" s="31"/>
      <c r="B196" s="31"/>
      <c r="C196" s="31"/>
      <c r="D196" s="54"/>
      <c r="E196" s="54"/>
      <c r="F196" s="54"/>
      <c r="G196" s="58"/>
      <c r="H196" s="31"/>
      <c r="I196" s="31"/>
      <c r="J196" s="31"/>
      <c r="K196" s="31"/>
      <c r="L196" s="31"/>
      <c r="M196" s="31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 x14ac:dyDescent="0.2">
      <c r="A197" s="31"/>
      <c r="B197" s="31"/>
      <c r="C197" s="31"/>
      <c r="D197" s="54"/>
      <c r="E197" s="54"/>
      <c r="F197" s="54"/>
      <c r="G197" s="58"/>
      <c r="H197" s="31"/>
      <c r="I197" s="31"/>
      <c r="J197" s="31"/>
      <c r="K197" s="31"/>
      <c r="L197" s="31"/>
      <c r="M197" s="31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 x14ac:dyDescent="0.2">
      <c r="A198" s="31"/>
      <c r="B198" s="31"/>
      <c r="C198" s="31"/>
      <c r="D198" s="54"/>
      <c r="E198" s="54"/>
      <c r="F198" s="54"/>
      <c r="G198" s="58"/>
      <c r="H198" s="31"/>
      <c r="I198" s="31"/>
      <c r="J198" s="31"/>
      <c r="K198" s="31"/>
      <c r="L198" s="31"/>
      <c r="M198" s="31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 x14ac:dyDescent="0.2">
      <c r="A199" s="31"/>
      <c r="B199" s="31"/>
      <c r="C199" s="31"/>
      <c r="D199" s="54"/>
      <c r="E199" s="54"/>
      <c r="F199" s="54"/>
      <c r="G199" s="58"/>
      <c r="H199" s="31"/>
      <c r="I199" s="31"/>
      <c r="J199" s="31"/>
      <c r="K199" s="31"/>
      <c r="L199" s="31"/>
      <c r="M199" s="31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 x14ac:dyDescent="0.2">
      <c r="A200" s="31"/>
      <c r="B200" s="31"/>
      <c r="C200" s="31"/>
      <c r="D200" s="54"/>
      <c r="E200" s="54"/>
      <c r="F200" s="54"/>
      <c r="G200" s="58"/>
      <c r="H200" s="31"/>
      <c r="I200" s="31"/>
      <c r="J200" s="31"/>
      <c r="K200" s="31"/>
      <c r="L200" s="31"/>
      <c r="M200" s="31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 x14ac:dyDescent="0.2">
      <c r="A201" s="31"/>
      <c r="B201" s="31"/>
      <c r="C201" s="31"/>
      <c r="D201" s="54"/>
      <c r="E201" s="54"/>
      <c r="F201" s="54"/>
      <c r="G201" s="58"/>
      <c r="H201" s="31"/>
      <c r="I201" s="31"/>
      <c r="J201" s="31"/>
      <c r="K201" s="31"/>
      <c r="L201" s="31"/>
      <c r="M201" s="31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 x14ac:dyDescent="0.2">
      <c r="A202" s="31"/>
      <c r="B202" s="31"/>
      <c r="C202" s="31"/>
      <c r="D202" s="54"/>
      <c r="E202" s="54"/>
      <c r="F202" s="54"/>
      <c r="G202" s="58"/>
      <c r="H202" s="31"/>
      <c r="I202" s="31"/>
      <c r="J202" s="31"/>
      <c r="K202" s="31"/>
      <c r="L202" s="31"/>
      <c r="M202" s="31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 x14ac:dyDescent="0.2">
      <c r="A203" s="31"/>
      <c r="B203" s="31"/>
      <c r="C203" s="31"/>
      <c r="D203" s="54"/>
      <c r="E203" s="54"/>
      <c r="F203" s="54"/>
      <c r="G203" s="58"/>
      <c r="H203" s="31"/>
      <c r="I203" s="31"/>
      <c r="J203" s="31"/>
      <c r="K203" s="31"/>
      <c r="L203" s="31"/>
      <c r="M203" s="31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 x14ac:dyDescent="0.2">
      <c r="A204" s="31"/>
      <c r="B204" s="31"/>
      <c r="C204" s="31"/>
      <c r="D204" s="54"/>
      <c r="E204" s="54"/>
      <c r="F204" s="54"/>
      <c r="G204" s="58"/>
      <c r="H204" s="31"/>
      <c r="I204" s="31"/>
      <c r="J204" s="31"/>
      <c r="K204" s="31"/>
      <c r="L204" s="31"/>
      <c r="M204" s="31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 x14ac:dyDescent="0.2">
      <c r="A205" s="31"/>
      <c r="B205" s="31"/>
      <c r="C205" s="31"/>
      <c r="D205" s="54"/>
      <c r="E205" s="54"/>
      <c r="F205" s="54"/>
      <c r="G205" s="58"/>
      <c r="H205" s="31"/>
      <c r="I205" s="31"/>
      <c r="J205" s="31"/>
      <c r="K205" s="31"/>
      <c r="L205" s="31"/>
      <c r="M205" s="31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 x14ac:dyDescent="0.2">
      <c r="A206" s="31"/>
      <c r="B206" s="31"/>
      <c r="C206" s="31"/>
      <c r="D206" s="54"/>
      <c r="E206" s="54"/>
      <c r="F206" s="54"/>
      <c r="G206" s="58"/>
      <c r="H206" s="31"/>
      <c r="I206" s="31"/>
      <c r="J206" s="31"/>
      <c r="K206" s="31"/>
      <c r="L206" s="31"/>
      <c r="M206" s="31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 x14ac:dyDescent="0.2">
      <c r="A207" s="31"/>
      <c r="B207" s="31"/>
      <c r="C207" s="31"/>
      <c r="D207" s="54"/>
      <c r="E207" s="54"/>
      <c r="F207" s="54"/>
      <c r="G207" s="58"/>
      <c r="H207" s="31"/>
      <c r="I207" s="31"/>
      <c r="J207" s="31"/>
      <c r="K207" s="31"/>
      <c r="L207" s="31"/>
      <c r="M207" s="31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 x14ac:dyDescent="0.2">
      <c r="A208" s="31"/>
      <c r="B208" s="31"/>
      <c r="C208" s="31"/>
      <c r="D208" s="54"/>
      <c r="E208" s="54"/>
      <c r="F208" s="54"/>
      <c r="G208" s="58"/>
      <c r="H208" s="31"/>
      <c r="I208" s="31"/>
      <c r="J208" s="31"/>
      <c r="K208" s="31"/>
      <c r="L208" s="31"/>
      <c r="M208" s="31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 x14ac:dyDescent="0.2">
      <c r="A209" s="31"/>
      <c r="B209" s="31"/>
      <c r="C209" s="31"/>
      <c r="D209" s="54"/>
      <c r="E209" s="54"/>
      <c r="F209" s="54"/>
      <c r="G209" s="58"/>
      <c r="H209" s="31"/>
      <c r="I209" s="31"/>
      <c r="J209" s="31"/>
      <c r="K209" s="31"/>
      <c r="L209" s="31"/>
      <c r="M209" s="31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 x14ac:dyDescent="0.2">
      <c r="A210" s="31"/>
      <c r="B210" s="31"/>
      <c r="C210" s="31"/>
      <c r="D210" s="54"/>
      <c r="E210" s="54"/>
      <c r="F210" s="54"/>
      <c r="G210" s="58"/>
      <c r="H210" s="31"/>
      <c r="I210" s="31"/>
      <c r="J210" s="31"/>
      <c r="K210" s="31"/>
      <c r="L210" s="31"/>
      <c r="M210" s="31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 x14ac:dyDescent="0.2">
      <c r="A211" s="31"/>
      <c r="B211" s="31"/>
      <c r="C211" s="31"/>
      <c r="D211" s="54"/>
      <c r="E211" s="54"/>
      <c r="F211" s="54"/>
      <c r="G211" s="58"/>
      <c r="H211" s="31"/>
      <c r="I211" s="31"/>
      <c r="J211" s="31"/>
      <c r="K211" s="31"/>
      <c r="L211" s="31"/>
      <c r="M211" s="31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 x14ac:dyDescent="0.2">
      <c r="A212" s="31"/>
      <c r="B212" s="31"/>
      <c r="C212" s="31"/>
      <c r="D212" s="54"/>
      <c r="E212" s="54"/>
      <c r="F212" s="54"/>
      <c r="G212" s="58"/>
      <c r="H212" s="31"/>
      <c r="I212" s="31"/>
      <c r="J212" s="31"/>
      <c r="K212" s="31"/>
      <c r="L212" s="31"/>
      <c r="M212" s="31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 x14ac:dyDescent="0.2">
      <c r="A213" s="31"/>
      <c r="B213" s="31"/>
      <c r="C213" s="31"/>
      <c r="D213" s="54"/>
      <c r="E213" s="54"/>
      <c r="F213" s="54"/>
      <c r="G213" s="58"/>
      <c r="H213" s="31"/>
      <c r="I213" s="31"/>
      <c r="J213" s="31"/>
      <c r="K213" s="31"/>
      <c r="L213" s="31"/>
      <c r="M213" s="31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 x14ac:dyDescent="0.2">
      <c r="A214" s="31"/>
      <c r="B214" s="31"/>
      <c r="C214" s="31"/>
      <c r="D214" s="54"/>
      <c r="E214" s="54"/>
      <c r="F214" s="54"/>
      <c r="G214" s="58"/>
      <c r="H214" s="31"/>
      <c r="I214" s="31"/>
      <c r="J214" s="31"/>
      <c r="K214" s="31"/>
      <c r="L214" s="31"/>
      <c r="M214" s="31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 x14ac:dyDescent="0.2">
      <c r="A215" s="31"/>
      <c r="B215" s="31"/>
      <c r="C215" s="31"/>
      <c r="D215" s="54"/>
      <c r="E215" s="54"/>
      <c r="F215" s="54"/>
      <c r="G215" s="58"/>
      <c r="H215" s="31"/>
      <c r="I215" s="31"/>
      <c r="J215" s="31"/>
      <c r="K215" s="31"/>
      <c r="L215" s="31"/>
      <c r="M215" s="31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 x14ac:dyDescent="0.2">
      <c r="A216" s="31"/>
      <c r="B216" s="31"/>
      <c r="C216" s="31"/>
      <c r="D216" s="54"/>
      <c r="E216" s="54"/>
      <c r="F216" s="54"/>
      <c r="G216" s="58"/>
      <c r="H216" s="31"/>
      <c r="I216" s="31"/>
      <c r="J216" s="31"/>
      <c r="K216" s="31"/>
      <c r="L216" s="31"/>
      <c r="M216" s="31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 x14ac:dyDescent="0.2">
      <c r="A217" s="31"/>
      <c r="B217" s="31"/>
      <c r="C217" s="31"/>
      <c r="D217" s="54"/>
      <c r="E217" s="54"/>
      <c r="F217" s="54"/>
      <c r="G217" s="58"/>
      <c r="H217" s="31"/>
      <c r="I217" s="31"/>
      <c r="J217" s="31"/>
      <c r="K217" s="31"/>
      <c r="L217" s="31"/>
      <c r="M217" s="31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 x14ac:dyDescent="0.2">
      <c r="A218" s="31"/>
      <c r="B218" s="31"/>
      <c r="C218" s="31"/>
      <c r="D218" s="54"/>
      <c r="E218" s="54"/>
      <c r="F218" s="54"/>
      <c r="G218" s="58"/>
      <c r="H218" s="31"/>
      <c r="I218" s="31"/>
      <c r="J218" s="31"/>
      <c r="K218" s="31"/>
      <c r="L218" s="31"/>
      <c r="M218" s="31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 x14ac:dyDescent="0.2">
      <c r="A219" s="31"/>
      <c r="B219" s="31"/>
      <c r="C219" s="31"/>
      <c r="D219" s="54"/>
      <c r="E219" s="54"/>
      <c r="F219" s="54"/>
      <c r="G219" s="58"/>
      <c r="H219" s="31"/>
      <c r="I219" s="31"/>
      <c r="J219" s="31"/>
      <c r="K219" s="31"/>
      <c r="L219" s="31"/>
      <c r="M219" s="31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 x14ac:dyDescent="0.2">
      <c r="G220" s="34"/>
    </row>
    <row r="221" spans="1:21" ht="15.75" customHeight="1" x14ac:dyDescent="0.2">
      <c r="G221" s="34"/>
    </row>
    <row r="222" spans="1:21" ht="15.75" customHeight="1" x14ac:dyDescent="0.2">
      <c r="G222" s="34"/>
    </row>
    <row r="223" spans="1:21" ht="15.75" customHeight="1" x14ac:dyDescent="0.2">
      <c r="G223" s="34"/>
    </row>
    <row r="224" spans="1:21" ht="15.75" customHeight="1" x14ac:dyDescent="0.2">
      <c r="G224" s="34"/>
    </row>
    <row r="225" spans="7:7" ht="15.75" customHeight="1" x14ac:dyDescent="0.2">
      <c r="G225" s="34"/>
    </row>
    <row r="226" spans="7:7" ht="15.75" customHeight="1" x14ac:dyDescent="0.2">
      <c r="G226" s="34"/>
    </row>
    <row r="227" spans="7:7" ht="15.75" customHeight="1" x14ac:dyDescent="0.2">
      <c r="G227" s="34"/>
    </row>
    <row r="228" spans="7:7" ht="15.75" customHeight="1" x14ac:dyDescent="0.2">
      <c r="G228" s="34"/>
    </row>
    <row r="229" spans="7:7" ht="15.75" customHeight="1" x14ac:dyDescent="0.2">
      <c r="G229" s="34"/>
    </row>
    <row r="230" spans="7:7" ht="15.75" customHeight="1" x14ac:dyDescent="0.2">
      <c r="G230" s="34"/>
    </row>
    <row r="231" spans="7:7" ht="15.75" customHeight="1" x14ac:dyDescent="0.2">
      <c r="G231" s="34"/>
    </row>
    <row r="232" spans="7:7" ht="15.75" customHeight="1" x14ac:dyDescent="0.2">
      <c r="G232" s="34"/>
    </row>
    <row r="233" spans="7:7" ht="15.75" customHeight="1" x14ac:dyDescent="0.2">
      <c r="G233" s="34"/>
    </row>
    <row r="234" spans="7:7" ht="15.75" customHeight="1" x14ac:dyDescent="0.2">
      <c r="G234" s="34"/>
    </row>
    <row r="235" spans="7:7" ht="15.75" customHeight="1" x14ac:dyDescent="0.2">
      <c r="G235" s="34"/>
    </row>
    <row r="236" spans="7:7" ht="15.75" customHeight="1" x14ac:dyDescent="0.2">
      <c r="G236" s="34"/>
    </row>
    <row r="237" spans="7:7" ht="15.75" customHeight="1" x14ac:dyDescent="0.2">
      <c r="G237" s="34"/>
    </row>
    <row r="238" spans="7:7" ht="15.75" customHeight="1" x14ac:dyDescent="0.2">
      <c r="G238" s="34"/>
    </row>
    <row r="239" spans="7:7" ht="15.75" customHeight="1" x14ac:dyDescent="0.2">
      <c r="G239" s="34"/>
    </row>
    <row r="240" spans="7:7" ht="15.75" customHeight="1" x14ac:dyDescent="0.2">
      <c r="G240" s="34"/>
    </row>
    <row r="241" spans="7:7" ht="15.75" customHeight="1" x14ac:dyDescent="0.2">
      <c r="G241" s="34"/>
    </row>
    <row r="242" spans="7:7" ht="15.75" customHeight="1" x14ac:dyDescent="0.2">
      <c r="G242" s="34"/>
    </row>
    <row r="243" spans="7:7" ht="15.75" customHeight="1" x14ac:dyDescent="0.2">
      <c r="G243" s="34"/>
    </row>
    <row r="244" spans="7:7" ht="15.75" customHeight="1" x14ac:dyDescent="0.2">
      <c r="G244" s="34"/>
    </row>
    <row r="245" spans="7:7" ht="15.75" customHeight="1" x14ac:dyDescent="0.2">
      <c r="G245" s="34"/>
    </row>
    <row r="246" spans="7:7" ht="15.75" customHeight="1" x14ac:dyDescent="0.2">
      <c r="G246" s="34"/>
    </row>
    <row r="247" spans="7:7" ht="15.75" customHeight="1" x14ac:dyDescent="0.2">
      <c r="G247" s="34"/>
    </row>
    <row r="248" spans="7:7" ht="15.75" customHeight="1" x14ac:dyDescent="0.2">
      <c r="G248" s="34"/>
    </row>
    <row r="249" spans="7:7" ht="15.75" customHeight="1" x14ac:dyDescent="0.2">
      <c r="G249" s="34"/>
    </row>
    <row r="250" spans="7:7" ht="15.75" customHeight="1" x14ac:dyDescent="0.2">
      <c r="G250" s="34"/>
    </row>
    <row r="251" spans="7:7" ht="15.75" customHeight="1" x14ac:dyDescent="0.2">
      <c r="G251" s="34"/>
    </row>
    <row r="252" spans="7:7" ht="15.75" customHeight="1" x14ac:dyDescent="0.2">
      <c r="G252" s="34"/>
    </row>
    <row r="253" spans="7:7" ht="15.75" customHeight="1" x14ac:dyDescent="0.2">
      <c r="G253" s="34"/>
    </row>
    <row r="254" spans="7:7" ht="15.75" customHeight="1" x14ac:dyDescent="0.2">
      <c r="G254" s="34"/>
    </row>
    <row r="255" spans="7:7" ht="15.75" customHeight="1" x14ac:dyDescent="0.2">
      <c r="G255" s="34"/>
    </row>
    <row r="256" spans="7:7" ht="15.75" customHeight="1" x14ac:dyDescent="0.2">
      <c r="G256" s="34"/>
    </row>
    <row r="257" spans="7:7" ht="15.75" customHeight="1" x14ac:dyDescent="0.2">
      <c r="G257" s="34"/>
    </row>
    <row r="258" spans="7:7" ht="15.75" customHeight="1" x14ac:dyDescent="0.2">
      <c r="G258" s="34"/>
    </row>
    <row r="259" spans="7:7" ht="15.75" customHeight="1" x14ac:dyDescent="0.2">
      <c r="G259" s="34"/>
    </row>
    <row r="260" spans="7:7" ht="15.75" customHeight="1" x14ac:dyDescent="0.2">
      <c r="G260" s="34"/>
    </row>
    <row r="261" spans="7:7" ht="15.75" customHeight="1" x14ac:dyDescent="0.2">
      <c r="G261" s="34"/>
    </row>
    <row r="262" spans="7:7" ht="15.75" customHeight="1" x14ac:dyDescent="0.2">
      <c r="G262" s="34"/>
    </row>
    <row r="263" spans="7:7" ht="15.75" customHeight="1" x14ac:dyDescent="0.2">
      <c r="G263" s="34"/>
    </row>
    <row r="264" spans="7:7" ht="15.75" customHeight="1" x14ac:dyDescent="0.2">
      <c r="G264" s="34"/>
    </row>
    <row r="265" spans="7:7" ht="15.75" customHeight="1" x14ac:dyDescent="0.2">
      <c r="G265" s="34"/>
    </row>
    <row r="266" spans="7:7" ht="15.75" customHeight="1" x14ac:dyDescent="0.2">
      <c r="G266" s="34"/>
    </row>
    <row r="267" spans="7:7" ht="15.75" customHeight="1" x14ac:dyDescent="0.2">
      <c r="G267" s="34"/>
    </row>
    <row r="268" spans="7:7" ht="15.75" customHeight="1" x14ac:dyDescent="0.2">
      <c r="G268" s="34"/>
    </row>
    <row r="269" spans="7:7" ht="15.75" customHeight="1" x14ac:dyDescent="0.2">
      <c r="G269" s="34"/>
    </row>
    <row r="270" spans="7:7" ht="15.75" customHeight="1" x14ac:dyDescent="0.2">
      <c r="G270" s="34"/>
    </row>
    <row r="271" spans="7:7" ht="15.75" customHeight="1" x14ac:dyDescent="0.2">
      <c r="G271" s="34"/>
    </row>
    <row r="272" spans="7:7" ht="15.75" customHeight="1" x14ac:dyDescent="0.2">
      <c r="G272" s="34"/>
    </row>
    <row r="273" spans="7:7" ht="15.75" customHeight="1" x14ac:dyDescent="0.2">
      <c r="G273" s="34"/>
    </row>
    <row r="274" spans="7:7" ht="15.75" customHeight="1" x14ac:dyDescent="0.2">
      <c r="G274" s="34"/>
    </row>
    <row r="275" spans="7:7" ht="15.75" customHeight="1" x14ac:dyDescent="0.2">
      <c r="G275" s="34"/>
    </row>
    <row r="276" spans="7:7" ht="15.75" customHeight="1" x14ac:dyDescent="0.2">
      <c r="G276" s="34"/>
    </row>
    <row r="277" spans="7:7" ht="15.75" customHeight="1" x14ac:dyDescent="0.2">
      <c r="G277" s="34"/>
    </row>
    <row r="278" spans="7:7" ht="15.75" customHeight="1" x14ac:dyDescent="0.2">
      <c r="G278" s="34"/>
    </row>
    <row r="279" spans="7:7" ht="15.75" customHeight="1" x14ac:dyDescent="0.2">
      <c r="G279" s="34"/>
    </row>
    <row r="280" spans="7:7" ht="15.75" customHeight="1" x14ac:dyDescent="0.2">
      <c r="G280" s="34"/>
    </row>
    <row r="281" spans="7:7" ht="15.75" customHeight="1" x14ac:dyDescent="0.2">
      <c r="G281" s="34"/>
    </row>
    <row r="282" spans="7:7" ht="15.75" customHeight="1" x14ac:dyDescent="0.2">
      <c r="G282" s="34"/>
    </row>
    <row r="283" spans="7:7" ht="15.75" customHeight="1" x14ac:dyDescent="0.2">
      <c r="G283" s="34"/>
    </row>
    <row r="284" spans="7:7" ht="15.75" customHeight="1" x14ac:dyDescent="0.2">
      <c r="G284" s="34"/>
    </row>
    <row r="285" spans="7:7" ht="15.75" customHeight="1" x14ac:dyDescent="0.2">
      <c r="G285" s="34"/>
    </row>
    <row r="286" spans="7:7" ht="15.75" customHeight="1" x14ac:dyDescent="0.2">
      <c r="G286" s="34"/>
    </row>
    <row r="287" spans="7:7" ht="15.75" customHeight="1" x14ac:dyDescent="0.2">
      <c r="G287" s="34"/>
    </row>
    <row r="288" spans="7:7" ht="15.75" customHeight="1" x14ac:dyDescent="0.2">
      <c r="G288" s="34"/>
    </row>
    <row r="289" spans="7:7" ht="15.75" customHeight="1" x14ac:dyDescent="0.2">
      <c r="G289" s="34"/>
    </row>
    <row r="290" spans="7:7" ht="15.75" customHeight="1" x14ac:dyDescent="0.2">
      <c r="G290" s="34"/>
    </row>
    <row r="291" spans="7:7" ht="15.75" customHeight="1" x14ac:dyDescent="0.2">
      <c r="G291" s="34"/>
    </row>
    <row r="292" spans="7:7" ht="15.75" customHeight="1" x14ac:dyDescent="0.2">
      <c r="G292" s="34"/>
    </row>
    <row r="293" spans="7:7" ht="15.75" customHeight="1" x14ac:dyDescent="0.2">
      <c r="G293" s="34"/>
    </row>
    <row r="294" spans="7:7" ht="15.75" customHeight="1" x14ac:dyDescent="0.2">
      <c r="G294" s="34"/>
    </row>
    <row r="295" spans="7:7" ht="15.75" customHeight="1" x14ac:dyDescent="0.2">
      <c r="G295" s="34"/>
    </row>
    <row r="296" spans="7:7" ht="15.75" customHeight="1" x14ac:dyDescent="0.2">
      <c r="G296" s="34"/>
    </row>
    <row r="297" spans="7:7" ht="15.75" customHeight="1" x14ac:dyDescent="0.2">
      <c r="G297" s="34"/>
    </row>
    <row r="298" spans="7:7" ht="15.75" customHeight="1" x14ac:dyDescent="0.2">
      <c r="G298" s="34"/>
    </row>
    <row r="299" spans="7:7" ht="15.75" customHeight="1" x14ac:dyDescent="0.2">
      <c r="G299" s="34"/>
    </row>
    <row r="300" spans="7:7" ht="15.75" customHeight="1" x14ac:dyDescent="0.2">
      <c r="G300" s="34"/>
    </row>
    <row r="301" spans="7:7" ht="15.75" customHeight="1" x14ac:dyDescent="0.2">
      <c r="G301" s="34"/>
    </row>
    <row r="302" spans="7:7" ht="15.75" customHeight="1" x14ac:dyDescent="0.2">
      <c r="G302" s="34"/>
    </row>
    <row r="303" spans="7:7" ht="15.75" customHeight="1" x14ac:dyDescent="0.2">
      <c r="G303" s="34"/>
    </row>
    <row r="304" spans="7:7" ht="15.75" customHeight="1" x14ac:dyDescent="0.2">
      <c r="G304" s="34"/>
    </row>
    <row r="305" spans="7:7" ht="15.75" customHeight="1" x14ac:dyDescent="0.2">
      <c r="G305" s="34"/>
    </row>
    <row r="306" spans="7:7" ht="15.75" customHeight="1" x14ac:dyDescent="0.2">
      <c r="G306" s="34"/>
    </row>
    <row r="307" spans="7:7" ht="15.75" customHeight="1" x14ac:dyDescent="0.2">
      <c r="G307" s="34"/>
    </row>
    <row r="308" spans="7:7" ht="15.75" customHeight="1" x14ac:dyDescent="0.2">
      <c r="G308" s="34"/>
    </row>
    <row r="309" spans="7:7" ht="15.75" customHeight="1" x14ac:dyDescent="0.2">
      <c r="G309" s="34"/>
    </row>
    <row r="310" spans="7:7" ht="15.75" customHeight="1" x14ac:dyDescent="0.2">
      <c r="G310" s="34"/>
    </row>
    <row r="311" spans="7:7" ht="15.75" customHeight="1" x14ac:dyDescent="0.2">
      <c r="G311" s="34"/>
    </row>
    <row r="312" spans="7:7" ht="15.75" customHeight="1" x14ac:dyDescent="0.2">
      <c r="G312" s="34"/>
    </row>
    <row r="313" spans="7:7" ht="15.75" customHeight="1" x14ac:dyDescent="0.2">
      <c r="G313" s="34"/>
    </row>
    <row r="314" spans="7:7" ht="15.75" customHeight="1" x14ac:dyDescent="0.2">
      <c r="G314" s="34"/>
    </row>
    <row r="315" spans="7:7" ht="15.75" customHeight="1" x14ac:dyDescent="0.2">
      <c r="G315" s="34"/>
    </row>
    <row r="316" spans="7:7" ht="15.75" customHeight="1" x14ac:dyDescent="0.2">
      <c r="G316" s="34"/>
    </row>
    <row r="317" spans="7:7" ht="15.75" customHeight="1" x14ac:dyDescent="0.2">
      <c r="G317" s="34"/>
    </row>
    <row r="318" spans="7:7" ht="15.75" customHeight="1" x14ac:dyDescent="0.2">
      <c r="G318" s="34"/>
    </row>
    <row r="319" spans="7:7" ht="15.75" customHeight="1" x14ac:dyDescent="0.2">
      <c r="G319" s="34"/>
    </row>
    <row r="320" spans="7:7" ht="15.75" customHeight="1" x14ac:dyDescent="0.2">
      <c r="G320" s="34"/>
    </row>
    <row r="321" spans="7:7" ht="15.75" customHeight="1" x14ac:dyDescent="0.2">
      <c r="G321" s="34"/>
    </row>
    <row r="322" spans="7:7" ht="15.75" customHeight="1" x14ac:dyDescent="0.2">
      <c r="G322" s="34"/>
    </row>
    <row r="323" spans="7:7" ht="15.75" customHeight="1" x14ac:dyDescent="0.2">
      <c r="G323" s="34"/>
    </row>
    <row r="324" spans="7:7" ht="15.75" customHeight="1" x14ac:dyDescent="0.2">
      <c r="G324" s="34"/>
    </row>
    <row r="325" spans="7:7" ht="15.75" customHeight="1" x14ac:dyDescent="0.2">
      <c r="G325" s="34"/>
    </row>
    <row r="326" spans="7:7" ht="15.75" customHeight="1" x14ac:dyDescent="0.2">
      <c r="G326" s="34"/>
    </row>
    <row r="327" spans="7:7" ht="15.75" customHeight="1" x14ac:dyDescent="0.2">
      <c r="G327" s="34"/>
    </row>
    <row r="328" spans="7:7" ht="15.75" customHeight="1" x14ac:dyDescent="0.2">
      <c r="G328" s="34"/>
    </row>
    <row r="329" spans="7:7" ht="15.75" customHeight="1" x14ac:dyDescent="0.2">
      <c r="G329" s="34"/>
    </row>
    <row r="330" spans="7:7" ht="15.75" customHeight="1" x14ac:dyDescent="0.2">
      <c r="G330" s="34"/>
    </row>
    <row r="331" spans="7:7" ht="15.75" customHeight="1" x14ac:dyDescent="0.2">
      <c r="G331" s="34"/>
    </row>
    <row r="332" spans="7:7" ht="15.75" customHeight="1" x14ac:dyDescent="0.2">
      <c r="G332" s="34"/>
    </row>
    <row r="333" spans="7:7" ht="15.75" customHeight="1" x14ac:dyDescent="0.2">
      <c r="G333" s="34"/>
    </row>
    <row r="334" spans="7:7" ht="15.75" customHeight="1" x14ac:dyDescent="0.2">
      <c r="G334" s="34"/>
    </row>
    <row r="335" spans="7:7" ht="15.75" customHeight="1" x14ac:dyDescent="0.2">
      <c r="G335" s="34"/>
    </row>
    <row r="336" spans="7:7" ht="15.75" customHeight="1" x14ac:dyDescent="0.2">
      <c r="G336" s="34"/>
    </row>
    <row r="337" spans="7:7" ht="15.75" customHeight="1" x14ac:dyDescent="0.2">
      <c r="G337" s="34"/>
    </row>
    <row r="338" spans="7:7" ht="15.75" customHeight="1" x14ac:dyDescent="0.2">
      <c r="G338" s="34"/>
    </row>
    <row r="339" spans="7:7" ht="15.75" customHeight="1" x14ac:dyDescent="0.2">
      <c r="G339" s="34"/>
    </row>
    <row r="340" spans="7:7" ht="15.75" customHeight="1" x14ac:dyDescent="0.2">
      <c r="G340" s="34"/>
    </row>
    <row r="341" spans="7:7" ht="15.75" customHeight="1" x14ac:dyDescent="0.2">
      <c r="G341" s="34"/>
    </row>
    <row r="342" spans="7:7" ht="15.75" customHeight="1" x14ac:dyDescent="0.2">
      <c r="G342" s="34"/>
    </row>
    <row r="343" spans="7:7" ht="15.75" customHeight="1" x14ac:dyDescent="0.2">
      <c r="G343" s="34"/>
    </row>
    <row r="344" spans="7:7" ht="15.75" customHeight="1" x14ac:dyDescent="0.2">
      <c r="G344" s="34"/>
    </row>
    <row r="345" spans="7:7" ht="15.75" customHeight="1" x14ac:dyDescent="0.2">
      <c r="G345" s="34"/>
    </row>
    <row r="346" spans="7:7" ht="15.75" customHeight="1" x14ac:dyDescent="0.2">
      <c r="G346" s="34"/>
    </row>
    <row r="347" spans="7:7" ht="15.75" customHeight="1" x14ac:dyDescent="0.2">
      <c r="G347" s="34"/>
    </row>
    <row r="348" spans="7:7" ht="15.75" customHeight="1" x14ac:dyDescent="0.2">
      <c r="G348" s="34"/>
    </row>
    <row r="349" spans="7:7" ht="15.75" customHeight="1" x14ac:dyDescent="0.2">
      <c r="G349" s="34"/>
    </row>
    <row r="350" spans="7:7" ht="15.75" customHeight="1" x14ac:dyDescent="0.2">
      <c r="G350" s="34"/>
    </row>
    <row r="351" spans="7:7" ht="15.75" customHeight="1" x14ac:dyDescent="0.2">
      <c r="G351" s="34"/>
    </row>
    <row r="352" spans="7:7" ht="15.75" customHeight="1" x14ac:dyDescent="0.2">
      <c r="G352" s="34"/>
    </row>
    <row r="353" spans="7:7" ht="15.75" customHeight="1" x14ac:dyDescent="0.2">
      <c r="G353" s="34"/>
    </row>
    <row r="354" spans="7:7" ht="15.75" customHeight="1" x14ac:dyDescent="0.2">
      <c r="G354" s="34"/>
    </row>
    <row r="355" spans="7:7" ht="15.75" customHeight="1" x14ac:dyDescent="0.2">
      <c r="G355" s="34"/>
    </row>
    <row r="356" spans="7:7" ht="15.75" customHeight="1" x14ac:dyDescent="0.2">
      <c r="G356" s="34"/>
    </row>
    <row r="357" spans="7:7" ht="15.75" customHeight="1" x14ac:dyDescent="0.2">
      <c r="G357" s="34"/>
    </row>
    <row r="358" spans="7:7" ht="15.75" customHeight="1" x14ac:dyDescent="0.2">
      <c r="G358" s="34"/>
    </row>
    <row r="359" spans="7:7" ht="15.75" customHeight="1" x14ac:dyDescent="0.2">
      <c r="G359" s="34"/>
    </row>
    <row r="360" spans="7:7" ht="15.75" customHeight="1" x14ac:dyDescent="0.2">
      <c r="G360" s="34"/>
    </row>
    <row r="361" spans="7:7" ht="15.75" customHeight="1" x14ac:dyDescent="0.2">
      <c r="G361" s="34"/>
    </row>
    <row r="362" spans="7:7" ht="15.75" customHeight="1" x14ac:dyDescent="0.2">
      <c r="G362" s="34"/>
    </row>
    <row r="363" spans="7:7" ht="15.75" customHeight="1" x14ac:dyDescent="0.2">
      <c r="G363" s="34"/>
    </row>
    <row r="364" spans="7:7" ht="15.75" customHeight="1" x14ac:dyDescent="0.2">
      <c r="G364" s="34"/>
    </row>
    <row r="365" spans="7:7" ht="15.75" customHeight="1" x14ac:dyDescent="0.2">
      <c r="G365" s="34"/>
    </row>
    <row r="366" spans="7:7" ht="15.75" customHeight="1" x14ac:dyDescent="0.2">
      <c r="G366" s="34"/>
    </row>
    <row r="367" spans="7:7" ht="15.75" customHeight="1" x14ac:dyDescent="0.2">
      <c r="G367" s="34"/>
    </row>
    <row r="368" spans="7:7" ht="15.75" customHeight="1" x14ac:dyDescent="0.2">
      <c r="G368" s="34"/>
    </row>
    <row r="369" spans="7:7" ht="15.75" customHeight="1" x14ac:dyDescent="0.2">
      <c r="G369" s="34"/>
    </row>
    <row r="370" spans="7:7" ht="15.75" customHeight="1" x14ac:dyDescent="0.2">
      <c r="G370" s="34"/>
    </row>
    <row r="371" spans="7:7" ht="15.75" customHeight="1" x14ac:dyDescent="0.2">
      <c r="G371" s="34"/>
    </row>
    <row r="372" spans="7:7" ht="15.75" customHeight="1" x14ac:dyDescent="0.2">
      <c r="G372" s="34"/>
    </row>
    <row r="373" spans="7:7" ht="15.75" customHeight="1" x14ac:dyDescent="0.2">
      <c r="G373" s="34"/>
    </row>
    <row r="374" spans="7:7" ht="15.75" customHeight="1" x14ac:dyDescent="0.2">
      <c r="G374" s="34"/>
    </row>
    <row r="375" spans="7:7" ht="15.75" customHeight="1" x14ac:dyDescent="0.2">
      <c r="G375" s="34"/>
    </row>
    <row r="376" spans="7:7" ht="15.75" customHeight="1" x14ac:dyDescent="0.2">
      <c r="G376" s="34"/>
    </row>
    <row r="377" spans="7:7" ht="15.75" customHeight="1" x14ac:dyDescent="0.2">
      <c r="G377" s="34"/>
    </row>
    <row r="378" spans="7:7" ht="15.75" customHeight="1" x14ac:dyDescent="0.2">
      <c r="G378" s="34"/>
    </row>
    <row r="379" spans="7:7" ht="15.75" customHeight="1" x14ac:dyDescent="0.2">
      <c r="G379" s="34"/>
    </row>
    <row r="380" spans="7:7" ht="15.75" customHeight="1" x14ac:dyDescent="0.2">
      <c r="G380" s="34"/>
    </row>
    <row r="381" spans="7:7" ht="15.75" customHeight="1" x14ac:dyDescent="0.2">
      <c r="G381" s="34"/>
    </row>
    <row r="382" spans="7:7" ht="15.75" customHeight="1" x14ac:dyDescent="0.2">
      <c r="G382" s="34"/>
    </row>
    <row r="383" spans="7:7" ht="15.75" customHeight="1" x14ac:dyDescent="0.2">
      <c r="G383" s="34"/>
    </row>
    <row r="384" spans="7:7" ht="15.75" customHeight="1" x14ac:dyDescent="0.2">
      <c r="G384" s="34"/>
    </row>
    <row r="385" spans="7:7" ht="15.75" customHeight="1" x14ac:dyDescent="0.2">
      <c r="G385" s="34"/>
    </row>
    <row r="386" spans="7:7" ht="15.75" customHeight="1" x14ac:dyDescent="0.2">
      <c r="G386" s="34"/>
    </row>
    <row r="387" spans="7:7" ht="15.75" customHeight="1" x14ac:dyDescent="0.2">
      <c r="G387" s="34"/>
    </row>
    <row r="388" spans="7:7" ht="15.75" customHeight="1" x14ac:dyDescent="0.2">
      <c r="G388" s="34"/>
    </row>
    <row r="389" spans="7:7" ht="15.75" customHeight="1" x14ac:dyDescent="0.2">
      <c r="G389" s="34"/>
    </row>
    <row r="390" spans="7:7" ht="15.75" customHeight="1" x14ac:dyDescent="0.2">
      <c r="G390" s="34"/>
    </row>
    <row r="391" spans="7:7" ht="15.75" customHeight="1" x14ac:dyDescent="0.2">
      <c r="G391" s="34"/>
    </row>
    <row r="392" spans="7:7" ht="15.75" customHeight="1" x14ac:dyDescent="0.2">
      <c r="G392" s="34"/>
    </row>
    <row r="393" spans="7:7" ht="15.75" customHeight="1" x14ac:dyDescent="0.2">
      <c r="G393" s="34"/>
    </row>
    <row r="394" spans="7:7" ht="15.75" customHeight="1" x14ac:dyDescent="0.2">
      <c r="G394" s="34"/>
    </row>
    <row r="395" spans="7:7" ht="15.75" customHeight="1" x14ac:dyDescent="0.2">
      <c r="G395" s="34"/>
    </row>
    <row r="396" spans="7:7" ht="15.75" customHeight="1" x14ac:dyDescent="0.2">
      <c r="G396" s="34"/>
    </row>
    <row r="397" spans="7:7" ht="15.75" customHeight="1" x14ac:dyDescent="0.2">
      <c r="G397" s="34"/>
    </row>
    <row r="398" spans="7:7" ht="15.75" customHeight="1" x14ac:dyDescent="0.2">
      <c r="G398" s="34"/>
    </row>
    <row r="399" spans="7:7" ht="15.75" customHeight="1" x14ac:dyDescent="0.2">
      <c r="G399" s="34"/>
    </row>
    <row r="400" spans="7:7" ht="15.75" customHeight="1" x14ac:dyDescent="0.2">
      <c r="G400" s="34"/>
    </row>
    <row r="401" spans="7:7" ht="15.75" customHeight="1" x14ac:dyDescent="0.2">
      <c r="G401" s="34"/>
    </row>
    <row r="402" spans="7:7" ht="15.75" customHeight="1" x14ac:dyDescent="0.2">
      <c r="G402" s="34"/>
    </row>
    <row r="403" spans="7:7" ht="15.75" customHeight="1" x14ac:dyDescent="0.2">
      <c r="G403" s="34"/>
    </row>
    <row r="404" spans="7:7" ht="15.75" customHeight="1" x14ac:dyDescent="0.2">
      <c r="G404" s="34"/>
    </row>
    <row r="405" spans="7:7" ht="15.75" customHeight="1" x14ac:dyDescent="0.2">
      <c r="G405" s="34"/>
    </row>
    <row r="406" spans="7:7" ht="15.75" customHeight="1" x14ac:dyDescent="0.2">
      <c r="G406" s="34"/>
    </row>
    <row r="407" spans="7:7" ht="15.75" customHeight="1" x14ac:dyDescent="0.2">
      <c r="G407" s="34"/>
    </row>
    <row r="408" spans="7:7" ht="15.75" customHeight="1" x14ac:dyDescent="0.2">
      <c r="G408" s="34"/>
    </row>
    <row r="409" spans="7:7" ht="15.75" customHeight="1" x14ac:dyDescent="0.2">
      <c r="G409" s="34"/>
    </row>
    <row r="410" spans="7:7" ht="15.75" customHeight="1" x14ac:dyDescent="0.2">
      <c r="G410" s="34"/>
    </row>
    <row r="411" spans="7:7" ht="15.75" customHeight="1" x14ac:dyDescent="0.2">
      <c r="G411" s="34"/>
    </row>
    <row r="412" spans="7:7" ht="15.75" customHeight="1" x14ac:dyDescent="0.2">
      <c r="G412" s="34"/>
    </row>
    <row r="413" spans="7:7" ht="15.75" customHeight="1" x14ac:dyDescent="0.2">
      <c r="G413" s="34"/>
    </row>
    <row r="414" spans="7:7" ht="15.75" customHeight="1" x14ac:dyDescent="0.2">
      <c r="G414" s="34"/>
    </row>
    <row r="415" spans="7:7" ht="15.75" customHeight="1" x14ac:dyDescent="0.2">
      <c r="G415" s="34"/>
    </row>
    <row r="416" spans="7:7" ht="15.75" customHeight="1" x14ac:dyDescent="0.2">
      <c r="G416" s="34"/>
    </row>
    <row r="417" spans="7:7" ht="15.75" customHeight="1" x14ac:dyDescent="0.2">
      <c r="G417" s="34"/>
    </row>
    <row r="418" spans="7:7" ht="15.75" customHeight="1" x14ac:dyDescent="0.2">
      <c r="G418" s="34"/>
    </row>
    <row r="419" spans="7:7" ht="15.75" customHeight="1" x14ac:dyDescent="0.2">
      <c r="G419" s="34"/>
    </row>
    <row r="420" spans="7:7" ht="15.75" customHeight="1" x14ac:dyDescent="0.2">
      <c r="G420" s="34"/>
    </row>
    <row r="421" spans="7:7" ht="15.75" customHeight="1" x14ac:dyDescent="0.2">
      <c r="G421" s="34"/>
    </row>
    <row r="422" spans="7:7" ht="15.75" customHeight="1" x14ac:dyDescent="0.2">
      <c r="G422" s="34"/>
    </row>
    <row r="423" spans="7:7" ht="15.75" customHeight="1" x14ac:dyDescent="0.2">
      <c r="G423" s="34"/>
    </row>
    <row r="424" spans="7:7" ht="15.75" customHeight="1" x14ac:dyDescent="0.2">
      <c r="G424" s="34"/>
    </row>
    <row r="425" spans="7:7" ht="15.75" customHeight="1" x14ac:dyDescent="0.2">
      <c r="G425" s="34"/>
    </row>
    <row r="426" spans="7:7" ht="15.75" customHeight="1" x14ac:dyDescent="0.2">
      <c r="G426" s="34"/>
    </row>
    <row r="427" spans="7:7" ht="15.75" customHeight="1" x14ac:dyDescent="0.2">
      <c r="G427" s="34"/>
    </row>
    <row r="428" spans="7:7" ht="15.75" customHeight="1" x14ac:dyDescent="0.2">
      <c r="G428" s="34"/>
    </row>
    <row r="429" spans="7:7" ht="15.75" customHeight="1" x14ac:dyDescent="0.2">
      <c r="G429" s="34"/>
    </row>
    <row r="430" spans="7:7" ht="15.75" customHeight="1" x14ac:dyDescent="0.2">
      <c r="G430" s="34"/>
    </row>
    <row r="431" spans="7:7" ht="15.75" customHeight="1" x14ac:dyDescent="0.2">
      <c r="G431" s="34"/>
    </row>
    <row r="432" spans="7:7" ht="15.75" customHeight="1" x14ac:dyDescent="0.2">
      <c r="G432" s="34"/>
    </row>
    <row r="433" spans="7:7" ht="15.75" customHeight="1" x14ac:dyDescent="0.2">
      <c r="G433" s="34"/>
    </row>
    <row r="434" spans="7:7" ht="15.75" customHeight="1" x14ac:dyDescent="0.2">
      <c r="G434" s="34"/>
    </row>
    <row r="435" spans="7:7" ht="15.75" customHeight="1" x14ac:dyDescent="0.2">
      <c r="G435" s="34"/>
    </row>
    <row r="436" spans="7:7" ht="15.75" customHeight="1" x14ac:dyDescent="0.2">
      <c r="G436" s="34"/>
    </row>
    <row r="437" spans="7:7" ht="15.75" customHeight="1" x14ac:dyDescent="0.2">
      <c r="G437" s="34"/>
    </row>
    <row r="438" spans="7:7" ht="15.75" customHeight="1" x14ac:dyDescent="0.2">
      <c r="G438" s="34"/>
    </row>
    <row r="439" spans="7:7" ht="15.75" customHeight="1" x14ac:dyDescent="0.2">
      <c r="G439" s="34"/>
    </row>
    <row r="440" spans="7:7" ht="15.75" customHeight="1" x14ac:dyDescent="0.2">
      <c r="G440" s="34"/>
    </row>
    <row r="441" spans="7:7" ht="15.75" customHeight="1" x14ac:dyDescent="0.2">
      <c r="G441" s="34"/>
    </row>
    <row r="442" spans="7:7" ht="15.75" customHeight="1" x14ac:dyDescent="0.2">
      <c r="G442" s="34"/>
    </row>
    <row r="443" spans="7:7" ht="15.75" customHeight="1" x14ac:dyDescent="0.2">
      <c r="G443" s="34"/>
    </row>
    <row r="444" spans="7:7" ht="15.75" customHeight="1" x14ac:dyDescent="0.2">
      <c r="G444" s="34"/>
    </row>
    <row r="445" spans="7:7" ht="15.75" customHeight="1" x14ac:dyDescent="0.2">
      <c r="G445" s="34"/>
    </row>
    <row r="446" spans="7:7" ht="15.75" customHeight="1" x14ac:dyDescent="0.2">
      <c r="G446" s="34"/>
    </row>
    <row r="447" spans="7:7" ht="15.75" customHeight="1" x14ac:dyDescent="0.2">
      <c r="G447" s="34"/>
    </row>
    <row r="448" spans="7:7" ht="15.75" customHeight="1" x14ac:dyDescent="0.2">
      <c r="G448" s="34"/>
    </row>
    <row r="449" spans="7:7" ht="15.75" customHeight="1" x14ac:dyDescent="0.2">
      <c r="G449" s="34"/>
    </row>
    <row r="450" spans="7:7" ht="15.75" customHeight="1" x14ac:dyDescent="0.2">
      <c r="G450" s="34"/>
    </row>
    <row r="451" spans="7:7" ht="15.75" customHeight="1" x14ac:dyDescent="0.2">
      <c r="G451" s="34"/>
    </row>
    <row r="452" spans="7:7" ht="15.75" customHeight="1" x14ac:dyDescent="0.2">
      <c r="G452" s="34"/>
    </row>
    <row r="453" spans="7:7" ht="15.75" customHeight="1" x14ac:dyDescent="0.2">
      <c r="G453" s="34"/>
    </row>
    <row r="454" spans="7:7" ht="15.75" customHeight="1" x14ac:dyDescent="0.2">
      <c r="G454" s="34"/>
    </row>
    <row r="455" spans="7:7" ht="15.75" customHeight="1" x14ac:dyDescent="0.2">
      <c r="G455" s="34"/>
    </row>
    <row r="456" spans="7:7" ht="15.75" customHeight="1" x14ac:dyDescent="0.2">
      <c r="G456" s="34"/>
    </row>
    <row r="457" spans="7:7" ht="15.75" customHeight="1" x14ac:dyDescent="0.2">
      <c r="G457" s="34"/>
    </row>
    <row r="458" spans="7:7" ht="15.75" customHeight="1" x14ac:dyDescent="0.2">
      <c r="G458" s="34"/>
    </row>
    <row r="459" spans="7:7" ht="15.75" customHeight="1" x14ac:dyDescent="0.2">
      <c r="G459" s="34"/>
    </row>
    <row r="460" spans="7:7" ht="15.75" customHeight="1" x14ac:dyDescent="0.2">
      <c r="G460" s="34"/>
    </row>
    <row r="461" spans="7:7" ht="15.75" customHeight="1" x14ac:dyDescent="0.2">
      <c r="G461" s="34"/>
    </row>
    <row r="462" spans="7:7" ht="15.75" customHeight="1" x14ac:dyDescent="0.2">
      <c r="G462" s="34"/>
    </row>
    <row r="463" spans="7:7" ht="15.75" customHeight="1" x14ac:dyDescent="0.2">
      <c r="G463" s="34"/>
    </row>
    <row r="464" spans="7:7" ht="15.75" customHeight="1" x14ac:dyDescent="0.2">
      <c r="G464" s="34"/>
    </row>
    <row r="465" spans="7:7" ht="15.75" customHeight="1" x14ac:dyDescent="0.2">
      <c r="G465" s="34"/>
    </row>
    <row r="466" spans="7:7" ht="15.75" customHeight="1" x14ac:dyDescent="0.2">
      <c r="G466" s="34"/>
    </row>
    <row r="467" spans="7:7" ht="15.75" customHeight="1" x14ac:dyDescent="0.2">
      <c r="G467" s="34"/>
    </row>
    <row r="468" spans="7:7" ht="15.75" customHeight="1" x14ac:dyDescent="0.2">
      <c r="G468" s="34"/>
    </row>
    <row r="469" spans="7:7" ht="15.75" customHeight="1" x14ac:dyDescent="0.2">
      <c r="G469" s="34"/>
    </row>
    <row r="470" spans="7:7" ht="15.75" customHeight="1" x14ac:dyDescent="0.2">
      <c r="G470" s="34"/>
    </row>
    <row r="471" spans="7:7" ht="15.75" customHeight="1" x14ac:dyDescent="0.2">
      <c r="G471" s="34"/>
    </row>
    <row r="472" spans="7:7" ht="15.75" customHeight="1" x14ac:dyDescent="0.2">
      <c r="G472" s="34"/>
    </row>
    <row r="473" spans="7:7" ht="15.75" customHeight="1" x14ac:dyDescent="0.2">
      <c r="G473" s="34"/>
    </row>
    <row r="474" spans="7:7" ht="15.75" customHeight="1" x14ac:dyDescent="0.2">
      <c r="G474" s="34"/>
    </row>
    <row r="475" spans="7:7" ht="15.75" customHeight="1" x14ac:dyDescent="0.2">
      <c r="G475" s="34"/>
    </row>
    <row r="476" spans="7:7" ht="15.75" customHeight="1" x14ac:dyDescent="0.2">
      <c r="G476" s="34"/>
    </row>
    <row r="477" spans="7:7" ht="15.75" customHeight="1" x14ac:dyDescent="0.2">
      <c r="G477" s="34"/>
    </row>
    <row r="478" spans="7:7" ht="15.75" customHeight="1" x14ac:dyDescent="0.2">
      <c r="G478" s="34"/>
    </row>
    <row r="479" spans="7:7" ht="15.75" customHeight="1" x14ac:dyDescent="0.2">
      <c r="G479" s="34"/>
    </row>
    <row r="480" spans="7:7" ht="15.75" customHeight="1" x14ac:dyDescent="0.2">
      <c r="G480" s="34"/>
    </row>
    <row r="481" spans="7:7" ht="15.75" customHeight="1" x14ac:dyDescent="0.2">
      <c r="G481" s="34"/>
    </row>
    <row r="482" spans="7:7" ht="15.75" customHeight="1" x14ac:dyDescent="0.2">
      <c r="G482" s="34"/>
    </row>
    <row r="483" spans="7:7" ht="15.75" customHeight="1" x14ac:dyDescent="0.2">
      <c r="G483" s="34"/>
    </row>
    <row r="484" spans="7:7" ht="15.75" customHeight="1" x14ac:dyDescent="0.2">
      <c r="G484" s="34"/>
    </row>
    <row r="485" spans="7:7" ht="15.75" customHeight="1" x14ac:dyDescent="0.2">
      <c r="G485" s="34"/>
    </row>
    <row r="486" spans="7:7" ht="15.75" customHeight="1" x14ac:dyDescent="0.2">
      <c r="G486" s="34"/>
    </row>
    <row r="487" spans="7:7" ht="15.75" customHeight="1" x14ac:dyDescent="0.2">
      <c r="G487" s="34"/>
    </row>
    <row r="488" spans="7:7" ht="15.75" customHeight="1" x14ac:dyDescent="0.2">
      <c r="G488" s="34"/>
    </row>
    <row r="489" spans="7:7" ht="15.75" customHeight="1" x14ac:dyDescent="0.2">
      <c r="G489" s="34"/>
    </row>
    <row r="490" spans="7:7" ht="15.75" customHeight="1" x14ac:dyDescent="0.2">
      <c r="G490" s="34"/>
    </row>
    <row r="491" spans="7:7" ht="15.75" customHeight="1" x14ac:dyDescent="0.2">
      <c r="G491" s="34"/>
    </row>
    <row r="492" spans="7:7" ht="15.75" customHeight="1" x14ac:dyDescent="0.2">
      <c r="G492" s="34"/>
    </row>
    <row r="493" spans="7:7" ht="15.75" customHeight="1" x14ac:dyDescent="0.2">
      <c r="G493" s="34"/>
    </row>
    <row r="494" spans="7:7" ht="15.75" customHeight="1" x14ac:dyDescent="0.2">
      <c r="G494" s="34"/>
    </row>
    <row r="495" spans="7:7" ht="15.75" customHeight="1" x14ac:dyDescent="0.2">
      <c r="G495" s="34"/>
    </row>
    <row r="496" spans="7:7" ht="15.75" customHeight="1" x14ac:dyDescent="0.2">
      <c r="G496" s="34"/>
    </row>
    <row r="497" spans="7:7" ht="15.75" customHeight="1" x14ac:dyDescent="0.2">
      <c r="G497" s="34"/>
    </row>
    <row r="498" spans="7:7" ht="15.75" customHeight="1" x14ac:dyDescent="0.2">
      <c r="G498" s="34"/>
    </row>
    <row r="499" spans="7:7" ht="15.75" customHeight="1" x14ac:dyDescent="0.2">
      <c r="G499" s="34"/>
    </row>
    <row r="500" spans="7:7" ht="15.75" customHeight="1" x14ac:dyDescent="0.2">
      <c r="G500" s="34"/>
    </row>
    <row r="501" spans="7:7" ht="15.75" customHeight="1" x14ac:dyDescent="0.2">
      <c r="G501" s="34"/>
    </row>
    <row r="502" spans="7:7" ht="15.75" customHeight="1" x14ac:dyDescent="0.2">
      <c r="G502" s="34"/>
    </row>
    <row r="503" spans="7:7" ht="15.75" customHeight="1" x14ac:dyDescent="0.2">
      <c r="G503" s="34"/>
    </row>
    <row r="504" spans="7:7" ht="15.75" customHeight="1" x14ac:dyDescent="0.2">
      <c r="G504" s="34"/>
    </row>
    <row r="505" spans="7:7" ht="15.75" customHeight="1" x14ac:dyDescent="0.2">
      <c r="G505" s="34"/>
    </row>
    <row r="506" spans="7:7" ht="15.75" customHeight="1" x14ac:dyDescent="0.2">
      <c r="G506" s="34"/>
    </row>
    <row r="507" spans="7:7" ht="15.75" customHeight="1" x14ac:dyDescent="0.2">
      <c r="G507" s="34"/>
    </row>
    <row r="508" spans="7:7" ht="15.75" customHeight="1" x14ac:dyDescent="0.2">
      <c r="G508" s="34"/>
    </row>
    <row r="509" spans="7:7" ht="15.75" customHeight="1" x14ac:dyDescent="0.2">
      <c r="G509" s="34"/>
    </row>
    <row r="510" spans="7:7" ht="15.75" customHeight="1" x14ac:dyDescent="0.2">
      <c r="G510" s="34"/>
    </row>
    <row r="511" spans="7:7" ht="15.75" customHeight="1" x14ac:dyDescent="0.2">
      <c r="G511" s="34"/>
    </row>
    <row r="512" spans="7:7" ht="15.75" customHeight="1" x14ac:dyDescent="0.2">
      <c r="G512" s="34"/>
    </row>
    <row r="513" spans="7:7" ht="15.75" customHeight="1" x14ac:dyDescent="0.2">
      <c r="G513" s="34"/>
    </row>
    <row r="514" spans="7:7" ht="15.75" customHeight="1" x14ac:dyDescent="0.2">
      <c r="G514" s="34"/>
    </row>
    <row r="515" spans="7:7" ht="15.75" customHeight="1" x14ac:dyDescent="0.2">
      <c r="G515" s="34"/>
    </row>
    <row r="516" spans="7:7" ht="15.75" customHeight="1" x14ac:dyDescent="0.2">
      <c r="G516" s="34"/>
    </row>
    <row r="517" spans="7:7" ht="15.75" customHeight="1" x14ac:dyDescent="0.2">
      <c r="G517" s="34"/>
    </row>
    <row r="518" spans="7:7" ht="15.75" customHeight="1" x14ac:dyDescent="0.2">
      <c r="G518" s="34"/>
    </row>
    <row r="519" spans="7:7" ht="15.75" customHeight="1" x14ac:dyDescent="0.2">
      <c r="G519" s="34"/>
    </row>
    <row r="520" spans="7:7" ht="15.75" customHeight="1" x14ac:dyDescent="0.2">
      <c r="G520" s="34"/>
    </row>
    <row r="521" spans="7:7" ht="15.75" customHeight="1" x14ac:dyDescent="0.2">
      <c r="G521" s="34"/>
    </row>
    <row r="522" spans="7:7" ht="15.75" customHeight="1" x14ac:dyDescent="0.2">
      <c r="G522" s="34"/>
    </row>
    <row r="523" spans="7:7" ht="15.75" customHeight="1" x14ac:dyDescent="0.2">
      <c r="G523" s="34"/>
    </row>
    <row r="524" spans="7:7" ht="15.75" customHeight="1" x14ac:dyDescent="0.2">
      <c r="G524" s="34"/>
    </row>
    <row r="525" spans="7:7" ht="15.75" customHeight="1" x14ac:dyDescent="0.2">
      <c r="G525" s="34"/>
    </row>
    <row r="526" spans="7:7" ht="15.75" customHeight="1" x14ac:dyDescent="0.2">
      <c r="G526" s="34"/>
    </row>
    <row r="527" spans="7:7" ht="15.75" customHeight="1" x14ac:dyDescent="0.2">
      <c r="G527" s="34"/>
    </row>
    <row r="528" spans="7:7" ht="15.75" customHeight="1" x14ac:dyDescent="0.2">
      <c r="G528" s="34"/>
    </row>
    <row r="529" spans="7:7" ht="15.75" customHeight="1" x14ac:dyDescent="0.2">
      <c r="G529" s="34"/>
    </row>
    <row r="530" spans="7:7" ht="15.75" customHeight="1" x14ac:dyDescent="0.2">
      <c r="G530" s="34"/>
    </row>
    <row r="531" spans="7:7" ht="15.75" customHeight="1" x14ac:dyDescent="0.2">
      <c r="G531" s="34"/>
    </row>
    <row r="532" spans="7:7" ht="15.75" customHeight="1" x14ac:dyDescent="0.2">
      <c r="G532" s="34"/>
    </row>
    <row r="533" spans="7:7" ht="15.75" customHeight="1" x14ac:dyDescent="0.2">
      <c r="G533" s="34"/>
    </row>
    <row r="534" spans="7:7" ht="15.75" customHeight="1" x14ac:dyDescent="0.2">
      <c r="G534" s="34"/>
    </row>
    <row r="535" spans="7:7" ht="15.75" customHeight="1" x14ac:dyDescent="0.2">
      <c r="G535" s="34"/>
    </row>
    <row r="536" spans="7:7" ht="15.75" customHeight="1" x14ac:dyDescent="0.2">
      <c r="G536" s="34"/>
    </row>
    <row r="537" spans="7:7" ht="15.75" customHeight="1" x14ac:dyDescent="0.2">
      <c r="G537" s="34"/>
    </row>
    <row r="538" spans="7:7" ht="15.75" customHeight="1" x14ac:dyDescent="0.2">
      <c r="G538" s="34"/>
    </row>
    <row r="539" spans="7:7" ht="15.75" customHeight="1" x14ac:dyDescent="0.2">
      <c r="G539" s="34"/>
    </row>
    <row r="540" spans="7:7" ht="15.75" customHeight="1" x14ac:dyDescent="0.2">
      <c r="G540" s="34"/>
    </row>
    <row r="541" spans="7:7" ht="15.75" customHeight="1" x14ac:dyDescent="0.2">
      <c r="G541" s="34"/>
    </row>
    <row r="542" spans="7:7" ht="15.75" customHeight="1" x14ac:dyDescent="0.2">
      <c r="G542" s="34"/>
    </row>
    <row r="543" spans="7:7" ht="15.75" customHeight="1" x14ac:dyDescent="0.2">
      <c r="G543" s="34"/>
    </row>
    <row r="544" spans="7:7" ht="15.75" customHeight="1" x14ac:dyDescent="0.2">
      <c r="G544" s="34"/>
    </row>
    <row r="545" spans="7:7" ht="15.75" customHeight="1" x14ac:dyDescent="0.2">
      <c r="G545" s="34"/>
    </row>
    <row r="546" spans="7:7" ht="15.75" customHeight="1" x14ac:dyDescent="0.2">
      <c r="G546" s="34"/>
    </row>
    <row r="547" spans="7:7" ht="15.75" customHeight="1" x14ac:dyDescent="0.2">
      <c r="G547" s="34"/>
    </row>
    <row r="548" spans="7:7" ht="15.75" customHeight="1" x14ac:dyDescent="0.2">
      <c r="G548" s="34"/>
    </row>
    <row r="549" spans="7:7" ht="15.75" customHeight="1" x14ac:dyDescent="0.2">
      <c r="G549" s="34"/>
    </row>
    <row r="550" spans="7:7" ht="15.75" customHeight="1" x14ac:dyDescent="0.2">
      <c r="G550" s="34"/>
    </row>
    <row r="551" spans="7:7" ht="15.75" customHeight="1" x14ac:dyDescent="0.2">
      <c r="G551" s="34"/>
    </row>
    <row r="552" spans="7:7" ht="15.75" customHeight="1" x14ac:dyDescent="0.2">
      <c r="G552" s="34"/>
    </row>
    <row r="553" spans="7:7" ht="15.75" customHeight="1" x14ac:dyDescent="0.2">
      <c r="G553" s="34"/>
    </row>
    <row r="554" spans="7:7" ht="15.75" customHeight="1" x14ac:dyDescent="0.2">
      <c r="G554" s="34"/>
    </row>
    <row r="555" spans="7:7" ht="15.75" customHeight="1" x14ac:dyDescent="0.2">
      <c r="G555" s="34"/>
    </row>
    <row r="556" spans="7:7" ht="15.75" customHeight="1" x14ac:dyDescent="0.2">
      <c r="G556" s="34"/>
    </row>
    <row r="557" spans="7:7" ht="15.75" customHeight="1" x14ac:dyDescent="0.2">
      <c r="G557" s="34"/>
    </row>
    <row r="558" spans="7:7" ht="15.75" customHeight="1" x14ac:dyDescent="0.2">
      <c r="G558" s="34"/>
    </row>
    <row r="559" spans="7:7" ht="15.75" customHeight="1" x14ac:dyDescent="0.2">
      <c r="G559" s="34"/>
    </row>
    <row r="560" spans="7:7" ht="15.75" customHeight="1" x14ac:dyDescent="0.2">
      <c r="G560" s="34"/>
    </row>
    <row r="561" spans="7:7" ht="15.75" customHeight="1" x14ac:dyDescent="0.2">
      <c r="G561" s="34"/>
    </row>
    <row r="562" spans="7:7" ht="15.75" customHeight="1" x14ac:dyDescent="0.2">
      <c r="G562" s="34"/>
    </row>
    <row r="563" spans="7:7" ht="15.75" customHeight="1" x14ac:dyDescent="0.2">
      <c r="G563" s="34"/>
    </row>
    <row r="564" spans="7:7" ht="15.75" customHeight="1" x14ac:dyDescent="0.2">
      <c r="G564" s="34"/>
    </row>
    <row r="565" spans="7:7" ht="15.75" customHeight="1" x14ac:dyDescent="0.2">
      <c r="G565" s="34"/>
    </row>
    <row r="566" spans="7:7" ht="15.75" customHeight="1" x14ac:dyDescent="0.2">
      <c r="G566" s="34"/>
    </row>
    <row r="567" spans="7:7" ht="15.75" customHeight="1" x14ac:dyDescent="0.2">
      <c r="G567" s="34"/>
    </row>
    <row r="568" spans="7:7" ht="15.75" customHeight="1" x14ac:dyDescent="0.2">
      <c r="G568" s="34"/>
    </row>
    <row r="569" spans="7:7" ht="15.75" customHeight="1" x14ac:dyDescent="0.2">
      <c r="G569" s="34"/>
    </row>
    <row r="570" spans="7:7" ht="15.75" customHeight="1" x14ac:dyDescent="0.2">
      <c r="G570" s="34"/>
    </row>
    <row r="571" spans="7:7" ht="15.75" customHeight="1" x14ac:dyDescent="0.2">
      <c r="G571" s="34"/>
    </row>
    <row r="572" spans="7:7" ht="15.75" customHeight="1" x14ac:dyDescent="0.2">
      <c r="G572" s="34"/>
    </row>
    <row r="573" spans="7:7" ht="15.75" customHeight="1" x14ac:dyDescent="0.2">
      <c r="G573" s="34"/>
    </row>
    <row r="574" spans="7:7" ht="15.75" customHeight="1" x14ac:dyDescent="0.2">
      <c r="G574" s="34"/>
    </row>
    <row r="575" spans="7:7" ht="15.75" customHeight="1" x14ac:dyDescent="0.2">
      <c r="G575" s="34"/>
    </row>
    <row r="576" spans="7:7" ht="15.75" customHeight="1" x14ac:dyDescent="0.2">
      <c r="G576" s="34"/>
    </row>
    <row r="577" spans="7:7" ht="15.75" customHeight="1" x14ac:dyDescent="0.2">
      <c r="G577" s="34"/>
    </row>
    <row r="578" spans="7:7" ht="15.75" customHeight="1" x14ac:dyDescent="0.2">
      <c r="G578" s="34"/>
    </row>
    <row r="579" spans="7:7" ht="15.75" customHeight="1" x14ac:dyDescent="0.2">
      <c r="G579" s="34"/>
    </row>
    <row r="580" spans="7:7" ht="15.75" customHeight="1" x14ac:dyDescent="0.2">
      <c r="G580" s="34"/>
    </row>
    <row r="581" spans="7:7" ht="15.75" customHeight="1" x14ac:dyDescent="0.2">
      <c r="G581" s="34"/>
    </row>
    <row r="582" spans="7:7" ht="15.75" customHeight="1" x14ac:dyDescent="0.2">
      <c r="G582" s="34"/>
    </row>
    <row r="583" spans="7:7" ht="15.75" customHeight="1" x14ac:dyDescent="0.2">
      <c r="G583" s="34"/>
    </row>
    <row r="584" spans="7:7" ht="15.75" customHeight="1" x14ac:dyDescent="0.2">
      <c r="G584" s="34"/>
    </row>
    <row r="585" spans="7:7" ht="15.75" customHeight="1" x14ac:dyDescent="0.2">
      <c r="G585" s="34"/>
    </row>
    <row r="586" spans="7:7" ht="15.75" customHeight="1" x14ac:dyDescent="0.2">
      <c r="G586" s="34"/>
    </row>
    <row r="587" spans="7:7" ht="15.75" customHeight="1" x14ac:dyDescent="0.2">
      <c r="G587" s="34"/>
    </row>
    <row r="588" spans="7:7" ht="15.75" customHeight="1" x14ac:dyDescent="0.2">
      <c r="G588" s="34"/>
    </row>
    <row r="589" spans="7:7" ht="15.75" customHeight="1" x14ac:dyDescent="0.2">
      <c r="G589" s="34"/>
    </row>
    <row r="590" spans="7:7" ht="15.75" customHeight="1" x14ac:dyDescent="0.2">
      <c r="G590" s="34"/>
    </row>
    <row r="591" spans="7:7" ht="15.75" customHeight="1" x14ac:dyDescent="0.2">
      <c r="G591" s="34"/>
    </row>
    <row r="592" spans="7:7" ht="15.75" customHeight="1" x14ac:dyDescent="0.2">
      <c r="G592" s="34"/>
    </row>
    <row r="593" spans="7:7" ht="15.75" customHeight="1" x14ac:dyDescent="0.2">
      <c r="G593" s="34"/>
    </row>
    <row r="594" spans="7:7" ht="15.75" customHeight="1" x14ac:dyDescent="0.2">
      <c r="G594" s="34"/>
    </row>
    <row r="595" spans="7:7" ht="15.75" customHeight="1" x14ac:dyDescent="0.2">
      <c r="G595" s="34"/>
    </row>
    <row r="596" spans="7:7" ht="15.75" customHeight="1" x14ac:dyDescent="0.2">
      <c r="G596" s="34"/>
    </row>
    <row r="597" spans="7:7" ht="15.75" customHeight="1" x14ac:dyDescent="0.2">
      <c r="G597" s="34"/>
    </row>
    <row r="598" spans="7:7" ht="15.75" customHeight="1" x14ac:dyDescent="0.2">
      <c r="G598" s="34"/>
    </row>
    <row r="599" spans="7:7" ht="15.75" customHeight="1" x14ac:dyDescent="0.2">
      <c r="G599" s="34"/>
    </row>
    <row r="600" spans="7:7" ht="15.75" customHeight="1" x14ac:dyDescent="0.2">
      <c r="G600" s="34"/>
    </row>
    <row r="601" spans="7:7" ht="15.75" customHeight="1" x14ac:dyDescent="0.2">
      <c r="G601" s="34"/>
    </row>
    <row r="602" spans="7:7" ht="15.75" customHeight="1" x14ac:dyDescent="0.2">
      <c r="G602" s="34"/>
    </row>
    <row r="603" spans="7:7" ht="15.75" customHeight="1" x14ac:dyDescent="0.2">
      <c r="G603" s="34"/>
    </row>
    <row r="604" spans="7:7" ht="15.75" customHeight="1" x14ac:dyDescent="0.2">
      <c r="G604" s="34"/>
    </row>
    <row r="605" spans="7:7" ht="15.75" customHeight="1" x14ac:dyDescent="0.2">
      <c r="G605" s="34"/>
    </row>
    <row r="606" spans="7:7" ht="15.75" customHeight="1" x14ac:dyDescent="0.2">
      <c r="G606" s="34"/>
    </row>
    <row r="607" spans="7:7" ht="15.75" customHeight="1" x14ac:dyDescent="0.2">
      <c r="G607" s="34"/>
    </row>
    <row r="608" spans="7:7" ht="15.75" customHeight="1" x14ac:dyDescent="0.2">
      <c r="G608" s="34"/>
    </row>
    <row r="609" spans="7:7" ht="15.75" customHeight="1" x14ac:dyDescent="0.2">
      <c r="G609" s="34"/>
    </row>
    <row r="610" spans="7:7" ht="15.75" customHeight="1" x14ac:dyDescent="0.2">
      <c r="G610" s="34"/>
    </row>
    <row r="611" spans="7:7" ht="15.75" customHeight="1" x14ac:dyDescent="0.2">
      <c r="G611" s="34"/>
    </row>
    <row r="612" spans="7:7" ht="15.75" customHeight="1" x14ac:dyDescent="0.2">
      <c r="G612" s="34"/>
    </row>
    <row r="613" spans="7:7" ht="15.75" customHeight="1" x14ac:dyDescent="0.2">
      <c r="G613" s="34"/>
    </row>
    <row r="614" spans="7:7" ht="15.75" customHeight="1" x14ac:dyDescent="0.2">
      <c r="G614" s="34"/>
    </row>
    <row r="615" spans="7:7" ht="15.75" customHeight="1" x14ac:dyDescent="0.2">
      <c r="G615" s="34"/>
    </row>
    <row r="616" spans="7:7" ht="15.75" customHeight="1" x14ac:dyDescent="0.2">
      <c r="G616" s="34"/>
    </row>
    <row r="617" spans="7:7" ht="15.75" customHeight="1" x14ac:dyDescent="0.2">
      <c r="G617" s="34"/>
    </row>
    <row r="618" spans="7:7" ht="15.75" customHeight="1" x14ac:dyDescent="0.2">
      <c r="G618" s="34"/>
    </row>
    <row r="619" spans="7:7" ht="15.75" customHeight="1" x14ac:dyDescent="0.2">
      <c r="G619" s="34"/>
    </row>
    <row r="620" spans="7:7" ht="15.75" customHeight="1" x14ac:dyDescent="0.2">
      <c r="G620" s="34"/>
    </row>
    <row r="621" spans="7:7" ht="15.75" customHeight="1" x14ac:dyDescent="0.2">
      <c r="G621" s="34"/>
    </row>
    <row r="622" spans="7:7" ht="15.75" customHeight="1" x14ac:dyDescent="0.2">
      <c r="G622" s="34"/>
    </row>
    <row r="623" spans="7:7" ht="15.75" customHeight="1" x14ac:dyDescent="0.2">
      <c r="G623" s="34"/>
    </row>
    <row r="624" spans="7:7" ht="15.75" customHeight="1" x14ac:dyDescent="0.2">
      <c r="G624" s="34"/>
    </row>
    <row r="625" spans="7:7" ht="15.75" customHeight="1" x14ac:dyDescent="0.2">
      <c r="G625" s="34"/>
    </row>
    <row r="626" spans="7:7" ht="15.75" customHeight="1" x14ac:dyDescent="0.2">
      <c r="G626" s="34"/>
    </row>
    <row r="627" spans="7:7" ht="15.75" customHeight="1" x14ac:dyDescent="0.2">
      <c r="G627" s="34"/>
    </row>
    <row r="628" spans="7:7" ht="15.75" customHeight="1" x14ac:dyDescent="0.2">
      <c r="G628" s="34"/>
    </row>
    <row r="629" spans="7:7" ht="15.75" customHeight="1" x14ac:dyDescent="0.2">
      <c r="G629" s="34"/>
    </row>
    <row r="630" spans="7:7" ht="15.75" customHeight="1" x14ac:dyDescent="0.2">
      <c r="G630" s="34"/>
    </row>
    <row r="631" spans="7:7" ht="15.75" customHeight="1" x14ac:dyDescent="0.2">
      <c r="G631" s="34"/>
    </row>
    <row r="632" spans="7:7" ht="15.75" customHeight="1" x14ac:dyDescent="0.2">
      <c r="G632" s="34"/>
    </row>
    <row r="633" spans="7:7" ht="15.75" customHeight="1" x14ac:dyDescent="0.2">
      <c r="G633" s="34"/>
    </row>
    <row r="634" spans="7:7" ht="15.75" customHeight="1" x14ac:dyDescent="0.2">
      <c r="G634" s="34"/>
    </row>
    <row r="635" spans="7:7" ht="15.75" customHeight="1" x14ac:dyDescent="0.2">
      <c r="G635" s="34"/>
    </row>
    <row r="636" spans="7:7" ht="15.75" customHeight="1" x14ac:dyDescent="0.2">
      <c r="G636" s="34"/>
    </row>
    <row r="637" spans="7:7" ht="15.75" customHeight="1" x14ac:dyDescent="0.2">
      <c r="G637" s="34"/>
    </row>
    <row r="638" spans="7:7" ht="15.75" customHeight="1" x14ac:dyDescent="0.2">
      <c r="G638" s="34"/>
    </row>
    <row r="639" spans="7:7" ht="15.75" customHeight="1" x14ac:dyDescent="0.2">
      <c r="G639" s="34"/>
    </row>
    <row r="640" spans="7:7" ht="15.75" customHeight="1" x14ac:dyDescent="0.2">
      <c r="G640" s="34"/>
    </row>
    <row r="641" spans="7:7" ht="15.75" customHeight="1" x14ac:dyDescent="0.2">
      <c r="G641" s="34"/>
    </row>
    <row r="642" spans="7:7" ht="15.75" customHeight="1" x14ac:dyDescent="0.2">
      <c r="G642" s="34"/>
    </row>
    <row r="643" spans="7:7" ht="15.75" customHeight="1" x14ac:dyDescent="0.2">
      <c r="G643" s="34"/>
    </row>
    <row r="644" spans="7:7" ht="15.75" customHeight="1" x14ac:dyDescent="0.2">
      <c r="G644" s="34"/>
    </row>
    <row r="645" spans="7:7" ht="15.75" customHeight="1" x14ac:dyDescent="0.2">
      <c r="G645" s="34"/>
    </row>
    <row r="646" spans="7:7" ht="15.75" customHeight="1" x14ac:dyDescent="0.2">
      <c r="G646" s="34"/>
    </row>
    <row r="647" spans="7:7" ht="15.75" customHeight="1" x14ac:dyDescent="0.2">
      <c r="G647" s="34"/>
    </row>
    <row r="648" spans="7:7" ht="15.75" customHeight="1" x14ac:dyDescent="0.2">
      <c r="G648" s="34"/>
    </row>
    <row r="649" spans="7:7" ht="15.75" customHeight="1" x14ac:dyDescent="0.2">
      <c r="G649" s="34"/>
    </row>
    <row r="650" spans="7:7" ht="15.75" customHeight="1" x14ac:dyDescent="0.2">
      <c r="G650" s="34"/>
    </row>
    <row r="651" spans="7:7" ht="15.75" customHeight="1" x14ac:dyDescent="0.2">
      <c r="G651" s="34"/>
    </row>
    <row r="652" spans="7:7" ht="15.75" customHeight="1" x14ac:dyDescent="0.2">
      <c r="G652" s="34"/>
    </row>
    <row r="653" spans="7:7" ht="15.75" customHeight="1" x14ac:dyDescent="0.2">
      <c r="G653" s="34"/>
    </row>
    <row r="654" spans="7:7" ht="15.75" customHeight="1" x14ac:dyDescent="0.2">
      <c r="G654" s="34"/>
    </row>
    <row r="655" spans="7:7" ht="15.75" customHeight="1" x14ac:dyDescent="0.2">
      <c r="G655" s="34"/>
    </row>
    <row r="656" spans="7:7" ht="15.75" customHeight="1" x14ac:dyDescent="0.2">
      <c r="G656" s="34"/>
    </row>
    <row r="657" spans="7:7" ht="15.75" customHeight="1" x14ac:dyDescent="0.2">
      <c r="G657" s="34"/>
    </row>
    <row r="658" spans="7:7" ht="15.75" customHeight="1" x14ac:dyDescent="0.2">
      <c r="G658" s="34"/>
    </row>
    <row r="659" spans="7:7" ht="15.75" customHeight="1" x14ac:dyDescent="0.2">
      <c r="G659" s="34"/>
    </row>
    <row r="660" spans="7:7" ht="15.75" customHeight="1" x14ac:dyDescent="0.2">
      <c r="G660" s="34"/>
    </row>
    <row r="661" spans="7:7" ht="15.75" customHeight="1" x14ac:dyDescent="0.2">
      <c r="G661" s="34"/>
    </row>
    <row r="662" spans="7:7" ht="15.75" customHeight="1" x14ac:dyDescent="0.2">
      <c r="G662" s="34"/>
    </row>
    <row r="663" spans="7:7" ht="15.75" customHeight="1" x14ac:dyDescent="0.2">
      <c r="G663" s="34"/>
    </row>
    <row r="664" spans="7:7" ht="15.75" customHeight="1" x14ac:dyDescent="0.2">
      <c r="G664" s="34"/>
    </row>
    <row r="665" spans="7:7" ht="15.75" customHeight="1" x14ac:dyDescent="0.2">
      <c r="G665" s="34"/>
    </row>
    <row r="666" spans="7:7" ht="15.75" customHeight="1" x14ac:dyDescent="0.2">
      <c r="G666" s="34"/>
    </row>
    <row r="667" spans="7:7" ht="15.75" customHeight="1" x14ac:dyDescent="0.2">
      <c r="G667" s="34"/>
    </row>
    <row r="668" spans="7:7" ht="15.75" customHeight="1" x14ac:dyDescent="0.2">
      <c r="G668" s="34"/>
    </row>
    <row r="669" spans="7:7" ht="15.75" customHeight="1" x14ac:dyDescent="0.2">
      <c r="G669" s="34"/>
    </row>
    <row r="670" spans="7:7" ht="15.75" customHeight="1" x14ac:dyDescent="0.2">
      <c r="G670" s="34"/>
    </row>
    <row r="671" spans="7:7" ht="15.75" customHeight="1" x14ac:dyDescent="0.2">
      <c r="G671" s="34"/>
    </row>
    <row r="672" spans="7:7" ht="15.75" customHeight="1" x14ac:dyDescent="0.2">
      <c r="G672" s="34"/>
    </row>
    <row r="673" spans="7:7" ht="15.75" customHeight="1" x14ac:dyDescent="0.2">
      <c r="G673" s="34"/>
    </row>
    <row r="674" spans="7:7" ht="15.75" customHeight="1" x14ac:dyDescent="0.2">
      <c r="G674" s="34"/>
    </row>
    <row r="675" spans="7:7" ht="15.75" customHeight="1" x14ac:dyDescent="0.2">
      <c r="G675" s="34"/>
    </row>
    <row r="676" spans="7:7" ht="15.75" customHeight="1" x14ac:dyDescent="0.2">
      <c r="G676" s="34"/>
    </row>
    <row r="677" spans="7:7" ht="15.75" customHeight="1" x14ac:dyDescent="0.2">
      <c r="G677" s="34"/>
    </row>
    <row r="678" spans="7:7" ht="15.75" customHeight="1" x14ac:dyDescent="0.2">
      <c r="G678" s="34"/>
    </row>
    <row r="679" spans="7:7" ht="15.75" customHeight="1" x14ac:dyDescent="0.2">
      <c r="G679" s="34"/>
    </row>
    <row r="680" spans="7:7" ht="15.75" customHeight="1" x14ac:dyDescent="0.2">
      <c r="G680" s="34"/>
    </row>
    <row r="681" spans="7:7" ht="15.75" customHeight="1" x14ac:dyDescent="0.2">
      <c r="G681" s="34"/>
    </row>
    <row r="682" spans="7:7" ht="15.75" customHeight="1" x14ac:dyDescent="0.2">
      <c r="G682" s="34"/>
    </row>
    <row r="683" spans="7:7" ht="15.75" customHeight="1" x14ac:dyDescent="0.2">
      <c r="G683" s="34"/>
    </row>
    <row r="684" spans="7:7" ht="15.75" customHeight="1" x14ac:dyDescent="0.2">
      <c r="G684" s="34"/>
    </row>
    <row r="685" spans="7:7" ht="15.75" customHeight="1" x14ac:dyDescent="0.2">
      <c r="G685" s="34"/>
    </row>
    <row r="686" spans="7:7" ht="15.75" customHeight="1" x14ac:dyDescent="0.2">
      <c r="G686" s="34"/>
    </row>
    <row r="687" spans="7:7" ht="15.75" customHeight="1" x14ac:dyDescent="0.2">
      <c r="G687" s="34"/>
    </row>
    <row r="688" spans="7:7" ht="15.75" customHeight="1" x14ac:dyDescent="0.2">
      <c r="G688" s="34"/>
    </row>
    <row r="689" spans="7:7" ht="15.75" customHeight="1" x14ac:dyDescent="0.2">
      <c r="G689" s="34"/>
    </row>
    <row r="690" spans="7:7" ht="15.75" customHeight="1" x14ac:dyDescent="0.2">
      <c r="G690" s="34"/>
    </row>
    <row r="691" spans="7:7" ht="15.75" customHeight="1" x14ac:dyDescent="0.2">
      <c r="G691" s="34"/>
    </row>
    <row r="692" spans="7:7" ht="15.75" customHeight="1" x14ac:dyDescent="0.2">
      <c r="G692" s="34"/>
    </row>
    <row r="693" spans="7:7" ht="15.75" customHeight="1" x14ac:dyDescent="0.2">
      <c r="G693" s="34"/>
    </row>
    <row r="694" spans="7:7" ht="15.75" customHeight="1" x14ac:dyDescent="0.2">
      <c r="G694" s="34"/>
    </row>
    <row r="695" spans="7:7" ht="15.75" customHeight="1" x14ac:dyDescent="0.2">
      <c r="G695" s="34"/>
    </row>
    <row r="696" spans="7:7" ht="15.75" customHeight="1" x14ac:dyDescent="0.2">
      <c r="G696" s="34"/>
    </row>
    <row r="697" spans="7:7" ht="15.75" customHeight="1" x14ac:dyDescent="0.2">
      <c r="G697" s="34"/>
    </row>
    <row r="698" spans="7:7" ht="15.75" customHeight="1" x14ac:dyDescent="0.2">
      <c r="G698" s="34"/>
    </row>
    <row r="699" spans="7:7" ht="15.75" customHeight="1" x14ac:dyDescent="0.2">
      <c r="G699" s="34"/>
    </row>
    <row r="700" spans="7:7" ht="15.75" customHeight="1" x14ac:dyDescent="0.2">
      <c r="G700" s="34"/>
    </row>
    <row r="701" spans="7:7" ht="15.75" customHeight="1" x14ac:dyDescent="0.2">
      <c r="G701" s="34"/>
    </row>
    <row r="702" spans="7:7" ht="15.75" customHeight="1" x14ac:dyDescent="0.2">
      <c r="G702" s="34"/>
    </row>
    <row r="703" spans="7:7" ht="15.75" customHeight="1" x14ac:dyDescent="0.2">
      <c r="G703" s="34"/>
    </row>
    <row r="704" spans="7:7" ht="15.75" customHeight="1" x14ac:dyDescent="0.2">
      <c r="G704" s="34"/>
    </row>
    <row r="705" spans="7:7" ht="15.75" customHeight="1" x14ac:dyDescent="0.2">
      <c r="G705" s="34"/>
    </row>
    <row r="706" spans="7:7" ht="15.75" customHeight="1" x14ac:dyDescent="0.2">
      <c r="G706" s="34"/>
    </row>
    <row r="707" spans="7:7" ht="15.75" customHeight="1" x14ac:dyDescent="0.2">
      <c r="G707" s="34"/>
    </row>
    <row r="708" spans="7:7" ht="15.75" customHeight="1" x14ac:dyDescent="0.2">
      <c r="G708" s="34"/>
    </row>
    <row r="709" spans="7:7" ht="15.75" customHeight="1" x14ac:dyDescent="0.2">
      <c r="G709" s="34"/>
    </row>
    <row r="710" spans="7:7" ht="15.75" customHeight="1" x14ac:dyDescent="0.2">
      <c r="G710" s="34"/>
    </row>
    <row r="711" spans="7:7" ht="15.75" customHeight="1" x14ac:dyDescent="0.2">
      <c r="G711" s="34"/>
    </row>
    <row r="712" spans="7:7" ht="15.75" customHeight="1" x14ac:dyDescent="0.2">
      <c r="G712" s="34"/>
    </row>
    <row r="713" spans="7:7" ht="15.75" customHeight="1" x14ac:dyDescent="0.2">
      <c r="G713" s="34"/>
    </row>
    <row r="714" spans="7:7" ht="15.75" customHeight="1" x14ac:dyDescent="0.2">
      <c r="G714" s="34"/>
    </row>
    <row r="715" spans="7:7" ht="15.75" customHeight="1" x14ac:dyDescent="0.2">
      <c r="G715" s="34"/>
    </row>
    <row r="716" spans="7:7" ht="15.75" customHeight="1" x14ac:dyDescent="0.2">
      <c r="G716" s="34"/>
    </row>
    <row r="717" spans="7:7" ht="15.75" customHeight="1" x14ac:dyDescent="0.2">
      <c r="G717" s="34"/>
    </row>
    <row r="718" spans="7:7" ht="15.75" customHeight="1" x14ac:dyDescent="0.2">
      <c r="G718" s="34"/>
    </row>
    <row r="719" spans="7:7" ht="15.75" customHeight="1" x14ac:dyDescent="0.2">
      <c r="G719" s="34"/>
    </row>
    <row r="720" spans="7:7" ht="15.75" customHeight="1" x14ac:dyDescent="0.2">
      <c r="G720" s="34"/>
    </row>
    <row r="721" spans="7:7" ht="15.75" customHeight="1" x14ac:dyDescent="0.2">
      <c r="G721" s="34"/>
    </row>
    <row r="722" spans="7:7" ht="15.75" customHeight="1" x14ac:dyDescent="0.2">
      <c r="G722" s="34"/>
    </row>
    <row r="723" spans="7:7" ht="15.75" customHeight="1" x14ac:dyDescent="0.2">
      <c r="G723" s="34"/>
    </row>
    <row r="724" spans="7:7" ht="15.75" customHeight="1" x14ac:dyDescent="0.2">
      <c r="G724" s="34"/>
    </row>
    <row r="725" spans="7:7" ht="15.75" customHeight="1" x14ac:dyDescent="0.2">
      <c r="G725" s="34"/>
    </row>
    <row r="726" spans="7:7" ht="15.75" customHeight="1" x14ac:dyDescent="0.2">
      <c r="G726" s="34"/>
    </row>
    <row r="727" spans="7:7" ht="15.75" customHeight="1" x14ac:dyDescent="0.2">
      <c r="G727" s="34"/>
    </row>
    <row r="728" spans="7:7" ht="15.75" customHeight="1" x14ac:dyDescent="0.2">
      <c r="G728" s="34"/>
    </row>
    <row r="729" spans="7:7" ht="15.75" customHeight="1" x14ac:dyDescent="0.2">
      <c r="G729" s="34"/>
    </row>
    <row r="730" spans="7:7" ht="15.75" customHeight="1" x14ac:dyDescent="0.2">
      <c r="G730" s="34"/>
    </row>
    <row r="731" spans="7:7" ht="15.75" customHeight="1" x14ac:dyDescent="0.2">
      <c r="G731" s="34"/>
    </row>
    <row r="732" spans="7:7" ht="15.75" customHeight="1" x14ac:dyDescent="0.2">
      <c r="G732" s="34"/>
    </row>
    <row r="733" spans="7:7" ht="15.75" customHeight="1" x14ac:dyDescent="0.2">
      <c r="G733" s="34"/>
    </row>
    <row r="734" spans="7:7" ht="15.75" customHeight="1" x14ac:dyDescent="0.2">
      <c r="G734" s="34"/>
    </row>
    <row r="735" spans="7:7" ht="15.75" customHeight="1" x14ac:dyDescent="0.2">
      <c r="G735" s="34"/>
    </row>
    <row r="736" spans="7:7" ht="15.75" customHeight="1" x14ac:dyDescent="0.2">
      <c r="G736" s="34"/>
    </row>
    <row r="737" spans="7:7" ht="15.75" customHeight="1" x14ac:dyDescent="0.2">
      <c r="G737" s="34"/>
    </row>
    <row r="738" spans="7:7" ht="15.75" customHeight="1" x14ac:dyDescent="0.2">
      <c r="G738" s="34"/>
    </row>
    <row r="739" spans="7:7" ht="15.75" customHeight="1" x14ac:dyDescent="0.2">
      <c r="G739" s="34"/>
    </row>
    <row r="740" spans="7:7" ht="15.75" customHeight="1" x14ac:dyDescent="0.2">
      <c r="G740" s="34"/>
    </row>
    <row r="741" spans="7:7" ht="15.75" customHeight="1" x14ac:dyDescent="0.2">
      <c r="G741" s="34"/>
    </row>
    <row r="742" spans="7:7" ht="15.75" customHeight="1" x14ac:dyDescent="0.2">
      <c r="G742" s="34"/>
    </row>
    <row r="743" spans="7:7" ht="15.75" customHeight="1" x14ac:dyDescent="0.2">
      <c r="G743" s="34"/>
    </row>
    <row r="744" spans="7:7" ht="15.75" customHeight="1" x14ac:dyDescent="0.2">
      <c r="G744" s="34"/>
    </row>
    <row r="745" spans="7:7" ht="15.75" customHeight="1" x14ac:dyDescent="0.2">
      <c r="G745" s="34"/>
    </row>
    <row r="746" spans="7:7" ht="15.75" customHeight="1" x14ac:dyDescent="0.2">
      <c r="G746" s="34"/>
    </row>
    <row r="747" spans="7:7" ht="15.75" customHeight="1" x14ac:dyDescent="0.2">
      <c r="G747" s="34"/>
    </row>
    <row r="748" spans="7:7" ht="15.75" customHeight="1" x14ac:dyDescent="0.2">
      <c r="G748" s="34"/>
    </row>
    <row r="749" spans="7:7" ht="15.75" customHeight="1" x14ac:dyDescent="0.2">
      <c r="G749" s="34"/>
    </row>
    <row r="750" spans="7:7" ht="15.75" customHeight="1" x14ac:dyDescent="0.2">
      <c r="G750" s="34"/>
    </row>
    <row r="751" spans="7:7" ht="15.75" customHeight="1" x14ac:dyDescent="0.2">
      <c r="G751" s="34"/>
    </row>
    <row r="752" spans="7:7" ht="15.75" customHeight="1" x14ac:dyDescent="0.2">
      <c r="G752" s="34"/>
    </row>
    <row r="753" spans="7:7" ht="15.75" customHeight="1" x14ac:dyDescent="0.2">
      <c r="G753" s="34"/>
    </row>
    <row r="754" spans="7:7" ht="15.75" customHeight="1" x14ac:dyDescent="0.2">
      <c r="G754" s="34"/>
    </row>
    <row r="755" spans="7:7" ht="15.75" customHeight="1" x14ac:dyDescent="0.2">
      <c r="G755" s="34"/>
    </row>
    <row r="756" spans="7:7" ht="15.75" customHeight="1" x14ac:dyDescent="0.2">
      <c r="G756" s="34"/>
    </row>
    <row r="757" spans="7:7" ht="15.75" customHeight="1" x14ac:dyDescent="0.2">
      <c r="G757" s="34"/>
    </row>
    <row r="758" spans="7:7" ht="15.75" customHeight="1" x14ac:dyDescent="0.2">
      <c r="G758" s="34"/>
    </row>
    <row r="759" spans="7:7" ht="15.75" customHeight="1" x14ac:dyDescent="0.2">
      <c r="G759" s="34"/>
    </row>
    <row r="760" spans="7:7" ht="15.75" customHeight="1" x14ac:dyDescent="0.2">
      <c r="G760" s="34"/>
    </row>
    <row r="761" spans="7:7" ht="15.75" customHeight="1" x14ac:dyDescent="0.2">
      <c r="G761" s="34"/>
    </row>
    <row r="762" spans="7:7" ht="15.75" customHeight="1" x14ac:dyDescent="0.2">
      <c r="G762" s="34"/>
    </row>
    <row r="763" spans="7:7" ht="15.75" customHeight="1" x14ac:dyDescent="0.2">
      <c r="G763" s="34"/>
    </row>
    <row r="764" spans="7:7" ht="15.75" customHeight="1" x14ac:dyDescent="0.2">
      <c r="G764" s="34"/>
    </row>
    <row r="765" spans="7:7" ht="15.75" customHeight="1" x14ac:dyDescent="0.2">
      <c r="G765" s="34"/>
    </row>
    <row r="766" spans="7:7" ht="15.75" customHeight="1" x14ac:dyDescent="0.2">
      <c r="G766" s="34"/>
    </row>
    <row r="767" spans="7:7" ht="15.75" customHeight="1" x14ac:dyDescent="0.2">
      <c r="G767" s="34"/>
    </row>
    <row r="768" spans="7:7" ht="15.75" customHeight="1" x14ac:dyDescent="0.2">
      <c r="G768" s="34"/>
    </row>
    <row r="769" spans="7:7" ht="15.75" customHeight="1" x14ac:dyDescent="0.2">
      <c r="G769" s="34"/>
    </row>
    <row r="770" spans="7:7" ht="15.75" customHeight="1" x14ac:dyDescent="0.2">
      <c r="G770" s="34"/>
    </row>
    <row r="771" spans="7:7" ht="15.75" customHeight="1" x14ac:dyDescent="0.2">
      <c r="G771" s="34"/>
    </row>
    <row r="772" spans="7:7" ht="15.75" customHeight="1" x14ac:dyDescent="0.2">
      <c r="G772" s="34"/>
    </row>
    <row r="773" spans="7:7" ht="15.75" customHeight="1" x14ac:dyDescent="0.2">
      <c r="G773" s="34"/>
    </row>
    <row r="774" spans="7:7" ht="15.75" customHeight="1" x14ac:dyDescent="0.2">
      <c r="G774" s="34"/>
    </row>
    <row r="775" spans="7:7" ht="15.75" customHeight="1" x14ac:dyDescent="0.2">
      <c r="G775" s="34"/>
    </row>
    <row r="776" spans="7:7" ht="15.75" customHeight="1" x14ac:dyDescent="0.2">
      <c r="G776" s="34"/>
    </row>
    <row r="777" spans="7:7" ht="15.75" customHeight="1" x14ac:dyDescent="0.2">
      <c r="G777" s="34"/>
    </row>
    <row r="778" spans="7:7" ht="15.75" customHeight="1" x14ac:dyDescent="0.2">
      <c r="G778" s="34"/>
    </row>
    <row r="779" spans="7:7" ht="15.75" customHeight="1" x14ac:dyDescent="0.2">
      <c r="G779" s="34"/>
    </row>
    <row r="780" spans="7:7" ht="15.75" customHeight="1" x14ac:dyDescent="0.2">
      <c r="G780" s="34"/>
    </row>
    <row r="781" spans="7:7" ht="15.75" customHeight="1" x14ac:dyDescent="0.2">
      <c r="G781" s="34"/>
    </row>
    <row r="782" spans="7:7" ht="15.75" customHeight="1" x14ac:dyDescent="0.2">
      <c r="G782" s="34"/>
    </row>
    <row r="783" spans="7:7" ht="15.75" customHeight="1" x14ac:dyDescent="0.2">
      <c r="G783" s="34"/>
    </row>
    <row r="784" spans="7:7" ht="15.75" customHeight="1" x14ac:dyDescent="0.2">
      <c r="G784" s="34"/>
    </row>
    <row r="785" spans="7:7" ht="15.75" customHeight="1" x14ac:dyDescent="0.2">
      <c r="G785" s="34"/>
    </row>
    <row r="786" spans="7:7" ht="15.75" customHeight="1" x14ac:dyDescent="0.2">
      <c r="G786" s="34"/>
    </row>
    <row r="787" spans="7:7" ht="15.75" customHeight="1" x14ac:dyDescent="0.2">
      <c r="G787" s="34"/>
    </row>
    <row r="788" spans="7:7" ht="15.75" customHeight="1" x14ac:dyDescent="0.2">
      <c r="G788" s="34"/>
    </row>
    <row r="789" spans="7:7" ht="15.75" customHeight="1" x14ac:dyDescent="0.2">
      <c r="G789" s="34"/>
    </row>
    <row r="790" spans="7:7" ht="15.75" customHeight="1" x14ac:dyDescent="0.2">
      <c r="G790" s="34"/>
    </row>
    <row r="791" spans="7:7" ht="15.75" customHeight="1" x14ac:dyDescent="0.2">
      <c r="G791" s="34"/>
    </row>
    <row r="792" spans="7:7" ht="15.75" customHeight="1" x14ac:dyDescent="0.2">
      <c r="G792" s="34"/>
    </row>
    <row r="793" spans="7:7" ht="15.75" customHeight="1" x14ac:dyDescent="0.2">
      <c r="G793" s="34"/>
    </row>
    <row r="794" spans="7:7" ht="15.75" customHeight="1" x14ac:dyDescent="0.2">
      <c r="G794" s="34"/>
    </row>
    <row r="795" spans="7:7" ht="15.75" customHeight="1" x14ac:dyDescent="0.2">
      <c r="G795" s="34"/>
    </row>
    <row r="796" spans="7:7" ht="15.75" customHeight="1" x14ac:dyDescent="0.2">
      <c r="G796" s="34"/>
    </row>
    <row r="797" spans="7:7" ht="15.75" customHeight="1" x14ac:dyDescent="0.2">
      <c r="G797" s="34"/>
    </row>
    <row r="798" spans="7:7" ht="15.75" customHeight="1" x14ac:dyDescent="0.2">
      <c r="G798" s="34"/>
    </row>
    <row r="799" spans="7:7" ht="15.75" customHeight="1" x14ac:dyDescent="0.2">
      <c r="G799" s="34"/>
    </row>
    <row r="800" spans="7:7" ht="15.75" customHeight="1" x14ac:dyDescent="0.2">
      <c r="G800" s="34"/>
    </row>
    <row r="801" spans="7:7" ht="15.75" customHeight="1" x14ac:dyDescent="0.2">
      <c r="G801" s="34"/>
    </row>
    <row r="802" spans="7:7" ht="15.75" customHeight="1" x14ac:dyDescent="0.2">
      <c r="G802" s="34"/>
    </row>
    <row r="803" spans="7:7" ht="15.75" customHeight="1" x14ac:dyDescent="0.2">
      <c r="G803" s="34"/>
    </row>
    <row r="804" spans="7:7" ht="15.75" customHeight="1" x14ac:dyDescent="0.2">
      <c r="G804" s="34"/>
    </row>
    <row r="805" spans="7:7" ht="15.75" customHeight="1" x14ac:dyDescent="0.2">
      <c r="G805" s="34"/>
    </row>
    <row r="806" spans="7:7" ht="15.75" customHeight="1" x14ac:dyDescent="0.2">
      <c r="G806" s="34"/>
    </row>
    <row r="807" spans="7:7" ht="15.75" customHeight="1" x14ac:dyDescent="0.2">
      <c r="G807" s="34"/>
    </row>
    <row r="808" spans="7:7" ht="15.75" customHeight="1" x14ac:dyDescent="0.2">
      <c r="G808" s="34"/>
    </row>
    <row r="809" spans="7:7" ht="15.75" customHeight="1" x14ac:dyDescent="0.2">
      <c r="G809" s="34"/>
    </row>
    <row r="810" spans="7:7" ht="15.75" customHeight="1" x14ac:dyDescent="0.2">
      <c r="G810" s="34"/>
    </row>
    <row r="811" spans="7:7" ht="15.75" customHeight="1" x14ac:dyDescent="0.2">
      <c r="G811" s="34"/>
    </row>
    <row r="812" spans="7:7" ht="15.75" customHeight="1" x14ac:dyDescent="0.2">
      <c r="G812" s="34"/>
    </row>
    <row r="813" spans="7:7" ht="15.75" customHeight="1" x14ac:dyDescent="0.2">
      <c r="G813" s="34"/>
    </row>
    <row r="814" spans="7:7" ht="15.75" customHeight="1" x14ac:dyDescent="0.2">
      <c r="G814" s="34"/>
    </row>
    <row r="815" spans="7:7" ht="15.75" customHeight="1" x14ac:dyDescent="0.2">
      <c r="G815" s="34"/>
    </row>
    <row r="816" spans="7:7" ht="15.75" customHeight="1" x14ac:dyDescent="0.2">
      <c r="G816" s="34"/>
    </row>
    <row r="817" spans="7:7" ht="15.75" customHeight="1" x14ac:dyDescent="0.2">
      <c r="G817" s="34"/>
    </row>
    <row r="818" spans="7:7" ht="15.75" customHeight="1" x14ac:dyDescent="0.2">
      <c r="G818" s="34"/>
    </row>
    <row r="819" spans="7:7" ht="15.75" customHeight="1" x14ac:dyDescent="0.2">
      <c r="G819" s="34"/>
    </row>
    <row r="820" spans="7:7" ht="15.75" customHeight="1" x14ac:dyDescent="0.2">
      <c r="G820" s="34"/>
    </row>
    <row r="821" spans="7:7" ht="15.75" customHeight="1" x14ac:dyDescent="0.2">
      <c r="G821" s="34"/>
    </row>
    <row r="822" spans="7:7" ht="15.75" customHeight="1" x14ac:dyDescent="0.2">
      <c r="G822" s="34"/>
    </row>
    <row r="823" spans="7:7" ht="15.75" customHeight="1" x14ac:dyDescent="0.2">
      <c r="G823" s="34"/>
    </row>
    <row r="824" spans="7:7" ht="15.75" customHeight="1" x14ac:dyDescent="0.2">
      <c r="G824" s="34"/>
    </row>
    <row r="825" spans="7:7" ht="15.75" customHeight="1" x14ac:dyDescent="0.2">
      <c r="G825" s="34"/>
    </row>
    <row r="826" spans="7:7" ht="15.75" customHeight="1" x14ac:dyDescent="0.2">
      <c r="G826" s="34"/>
    </row>
    <row r="827" spans="7:7" ht="15.75" customHeight="1" x14ac:dyDescent="0.2">
      <c r="G827" s="34"/>
    </row>
    <row r="828" spans="7:7" ht="15.75" customHeight="1" x14ac:dyDescent="0.2">
      <c r="G828" s="34"/>
    </row>
    <row r="829" spans="7:7" ht="15.75" customHeight="1" x14ac:dyDescent="0.2">
      <c r="G829" s="34"/>
    </row>
    <row r="830" spans="7:7" ht="15.75" customHeight="1" x14ac:dyDescent="0.2">
      <c r="G830" s="34"/>
    </row>
    <row r="831" spans="7:7" ht="15.75" customHeight="1" x14ac:dyDescent="0.2">
      <c r="G831" s="34"/>
    </row>
    <row r="832" spans="7:7" ht="15.75" customHeight="1" x14ac:dyDescent="0.2">
      <c r="G832" s="34"/>
    </row>
    <row r="833" spans="7:7" ht="15.75" customHeight="1" x14ac:dyDescent="0.2">
      <c r="G833" s="34"/>
    </row>
    <row r="834" spans="7:7" ht="15.75" customHeight="1" x14ac:dyDescent="0.2">
      <c r="G834" s="34"/>
    </row>
    <row r="835" spans="7:7" ht="15.75" customHeight="1" x14ac:dyDescent="0.2">
      <c r="G835" s="34"/>
    </row>
    <row r="836" spans="7:7" ht="15.75" customHeight="1" x14ac:dyDescent="0.2">
      <c r="G836" s="34"/>
    </row>
    <row r="837" spans="7:7" ht="15.75" customHeight="1" x14ac:dyDescent="0.2">
      <c r="G837" s="34"/>
    </row>
    <row r="838" spans="7:7" ht="15.75" customHeight="1" x14ac:dyDescent="0.2">
      <c r="G838" s="34"/>
    </row>
    <row r="839" spans="7:7" ht="15.75" customHeight="1" x14ac:dyDescent="0.2">
      <c r="G839" s="34"/>
    </row>
    <row r="840" spans="7:7" ht="15.75" customHeight="1" x14ac:dyDescent="0.2">
      <c r="G840" s="34"/>
    </row>
    <row r="841" spans="7:7" ht="15.75" customHeight="1" x14ac:dyDescent="0.2">
      <c r="G841" s="34"/>
    </row>
    <row r="842" spans="7:7" ht="15.75" customHeight="1" x14ac:dyDescent="0.2">
      <c r="G842" s="34"/>
    </row>
    <row r="843" spans="7:7" ht="15.75" customHeight="1" x14ac:dyDescent="0.2">
      <c r="G843" s="34"/>
    </row>
    <row r="844" spans="7:7" ht="15.75" customHeight="1" x14ac:dyDescent="0.2">
      <c r="G844" s="34"/>
    </row>
    <row r="845" spans="7:7" ht="15.75" customHeight="1" x14ac:dyDescent="0.2">
      <c r="G845" s="34"/>
    </row>
    <row r="846" spans="7:7" ht="15.75" customHeight="1" x14ac:dyDescent="0.2">
      <c r="G846" s="34"/>
    </row>
    <row r="847" spans="7:7" ht="15.75" customHeight="1" x14ac:dyDescent="0.2">
      <c r="G847" s="34"/>
    </row>
    <row r="848" spans="7:7" ht="15.75" customHeight="1" x14ac:dyDescent="0.2">
      <c r="G848" s="34"/>
    </row>
    <row r="849" spans="7:7" ht="15.75" customHeight="1" x14ac:dyDescent="0.2">
      <c r="G849" s="34"/>
    </row>
    <row r="850" spans="7:7" ht="15.75" customHeight="1" x14ac:dyDescent="0.2">
      <c r="G850" s="34"/>
    </row>
    <row r="851" spans="7:7" ht="15.75" customHeight="1" x14ac:dyDescent="0.2">
      <c r="G851" s="34"/>
    </row>
    <row r="852" spans="7:7" ht="15.75" customHeight="1" x14ac:dyDescent="0.2">
      <c r="G852" s="34"/>
    </row>
    <row r="853" spans="7:7" ht="15.75" customHeight="1" x14ac:dyDescent="0.2">
      <c r="G853" s="34"/>
    </row>
    <row r="854" spans="7:7" ht="15.75" customHeight="1" x14ac:dyDescent="0.2">
      <c r="G854" s="34"/>
    </row>
    <row r="855" spans="7:7" ht="15.75" customHeight="1" x14ac:dyDescent="0.2">
      <c r="G855" s="34"/>
    </row>
    <row r="856" spans="7:7" ht="15.75" customHeight="1" x14ac:dyDescent="0.2">
      <c r="G856" s="34"/>
    </row>
    <row r="857" spans="7:7" ht="15.75" customHeight="1" x14ac:dyDescent="0.2">
      <c r="G857" s="34"/>
    </row>
    <row r="858" spans="7:7" ht="15.75" customHeight="1" x14ac:dyDescent="0.2">
      <c r="G858" s="34"/>
    </row>
    <row r="859" spans="7:7" ht="15.75" customHeight="1" x14ac:dyDescent="0.2">
      <c r="G859" s="34"/>
    </row>
    <row r="860" spans="7:7" ht="15.75" customHeight="1" x14ac:dyDescent="0.2">
      <c r="G860" s="34"/>
    </row>
    <row r="861" spans="7:7" ht="15.75" customHeight="1" x14ac:dyDescent="0.2">
      <c r="G861" s="34"/>
    </row>
    <row r="862" spans="7:7" ht="15.75" customHeight="1" x14ac:dyDescent="0.2">
      <c r="G862" s="34"/>
    </row>
    <row r="863" spans="7:7" ht="15.75" customHeight="1" x14ac:dyDescent="0.2">
      <c r="G863" s="34"/>
    </row>
    <row r="864" spans="7:7" ht="15.75" customHeight="1" x14ac:dyDescent="0.2">
      <c r="G864" s="34"/>
    </row>
    <row r="865" spans="7:7" ht="15.75" customHeight="1" x14ac:dyDescent="0.2">
      <c r="G865" s="34"/>
    </row>
    <row r="866" spans="7:7" ht="15.75" customHeight="1" x14ac:dyDescent="0.2">
      <c r="G866" s="34"/>
    </row>
    <row r="867" spans="7:7" ht="15.75" customHeight="1" x14ac:dyDescent="0.2">
      <c r="G867" s="34"/>
    </row>
    <row r="868" spans="7:7" ht="15.75" customHeight="1" x14ac:dyDescent="0.2">
      <c r="G868" s="34"/>
    </row>
    <row r="869" spans="7:7" ht="15.75" customHeight="1" x14ac:dyDescent="0.2">
      <c r="G869" s="34"/>
    </row>
    <row r="870" spans="7:7" ht="15.75" customHeight="1" x14ac:dyDescent="0.2">
      <c r="G870" s="34"/>
    </row>
    <row r="871" spans="7:7" ht="15.75" customHeight="1" x14ac:dyDescent="0.2">
      <c r="G871" s="34"/>
    </row>
    <row r="872" spans="7:7" ht="15.75" customHeight="1" x14ac:dyDescent="0.2">
      <c r="G872" s="34"/>
    </row>
    <row r="873" spans="7:7" ht="15.75" customHeight="1" x14ac:dyDescent="0.2">
      <c r="G873" s="34"/>
    </row>
    <row r="874" spans="7:7" ht="15.75" customHeight="1" x14ac:dyDescent="0.2">
      <c r="G874" s="34"/>
    </row>
    <row r="875" spans="7:7" ht="15.75" customHeight="1" x14ac:dyDescent="0.2">
      <c r="G875" s="34"/>
    </row>
    <row r="876" spans="7:7" ht="15.75" customHeight="1" x14ac:dyDescent="0.2">
      <c r="G876" s="34"/>
    </row>
    <row r="877" spans="7:7" ht="15.75" customHeight="1" x14ac:dyDescent="0.2">
      <c r="G877" s="34"/>
    </row>
    <row r="878" spans="7:7" ht="15.75" customHeight="1" x14ac:dyDescent="0.2">
      <c r="G878" s="34"/>
    </row>
    <row r="879" spans="7:7" ht="15.75" customHeight="1" x14ac:dyDescent="0.2">
      <c r="G879" s="34"/>
    </row>
    <row r="880" spans="7:7" ht="15.75" customHeight="1" x14ac:dyDescent="0.2">
      <c r="G880" s="34"/>
    </row>
    <row r="881" spans="7:7" ht="15.75" customHeight="1" x14ac:dyDescent="0.2">
      <c r="G881" s="34"/>
    </row>
    <row r="882" spans="7:7" ht="15.75" customHeight="1" x14ac:dyDescent="0.2">
      <c r="G882" s="34"/>
    </row>
    <row r="883" spans="7:7" ht="15.75" customHeight="1" x14ac:dyDescent="0.2">
      <c r="G883" s="34"/>
    </row>
    <row r="884" spans="7:7" ht="15.75" customHeight="1" x14ac:dyDescent="0.2">
      <c r="G884" s="34"/>
    </row>
    <row r="885" spans="7:7" ht="15.75" customHeight="1" x14ac:dyDescent="0.2">
      <c r="G885" s="34"/>
    </row>
    <row r="886" spans="7:7" ht="15.75" customHeight="1" x14ac:dyDescent="0.2">
      <c r="G886" s="34"/>
    </row>
    <row r="887" spans="7:7" ht="15.75" customHeight="1" x14ac:dyDescent="0.2">
      <c r="G887" s="34"/>
    </row>
    <row r="888" spans="7:7" ht="15.75" customHeight="1" x14ac:dyDescent="0.2">
      <c r="G888" s="34"/>
    </row>
    <row r="889" spans="7:7" ht="15.75" customHeight="1" x14ac:dyDescent="0.2">
      <c r="G889" s="34"/>
    </row>
    <row r="890" spans="7:7" ht="15.75" customHeight="1" x14ac:dyDescent="0.2">
      <c r="G890" s="34"/>
    </row>
    <row r="891" spans="7:7" ht="15.75" customHeight="1" x14ac:dyDescent="0.2">
      <c r="G891" s="34"/>
    </row>
    <row r="892" spans="7:7" ht="15.75" customHeight="1" x14ac:dyDescent="0.2">
      <c r="G892" s="34"/>
    </row>
    <row r="893" spans="7:7" ht="15.75" customHeight="1" x14ac:dyDescent="0.2">
      <c r="G893" s="34"/>
    </row>
    <row r="894" spans="7:7" ht="15.75" customHeight="1" x14ac:dyDescent="0.2">
      <c r="G894" s="34"/>
    </row>
    <row r="895" spans="7:7" ht="15.75" customHeight="1" x14ac:dyDescent="0.2">
      <c r="G895" s="34"/>
    </row>
    <row r="896" spans="7:7" ht="15.75" customHeight="1" x14ac:dyDescent="0.2">
      <c r="G896" s="34"/>
    </row>
    <row r="897" spans="7:7" ht="15.75" customHeight="1" x14ac:dyDescent="0.2">
      <c r="G897" s="34"/>
    </row>
    <row r="898" spans="7:7" ht="15.75" customHeight="1" x14ac:dyDescent="0.2">
      <c r="G898" s="34"/>
    </row>
    <row r="899" spans="7:7" ht="15.75" customHeight="1" x14ac:dyDescent="0.2">
      <c r="G899" s="34"/>
    </row>
    <row r="900" spans="7:7" ht="15.75" customHeight="1" x14ac:dyDescent="0.2">
      <c r="G900" s="34"/>
    </row>
    <row r="901" spans="7:7" ht="15.75" customHeight="1" x14ac:dyDescent="0.2">
      <c r="G901" s="34"/>
    </row>
    <row r="902" spans="7:7" ht="15.75" customHeight="1" x14ac:dyDescent="0.2">
      <c r="G902" s="34"/>
    </row>
    <row r="903" spans="7:7" ht="15.75" customHeight="1" x14ac:dyDescent="0.2">
      <c r="G903" s="34"/>
    </row>
    <row r="904" spans="7:7" ht="15.75" customHeight="1" x14ac:dyDescent="0.2">
      <c r="G904" s="34"/>
    </row>
    <row r="905" spans="7:7" ht="15.75" customHeight="1" x14ac:dyDescent="0.2">
      <c r="G905" s="34"/>
    </row>
    <row r="906" spans="7:7" ht="15.75" customHeight="1" x14ac:dyDescent="0.2">
      <c r="G906" s="34"/>
    </row>
    <row r="907" spans="7:7" ht="15.75" customHeight="1" x14ac:dyDescent="0.2">
      <c r="G907" s="34"/>
    </row>
    <row r="908" spans="7:7" ht="15.75" customHeight="1" x14ac:dyDescent="0.2">
      <c r="G908" s="34"/>
    </row>
    <row r="909" spans="7:7" ht="15.75" customHeight="1" x14ac:dyDescent="0.2">
      <c r="G909" s="34"/>
    </row>
    <row r="910" spans="7:7" ht="15.75" customHeight="1" x14ac:dyDescent="0.2">
      <c r="G910" s="34"/>
    </row>
    <row r="911" spans="7:7" ht="15.75" customHeight="1" x14ac:dyDescent="0.2">
      <c r="G911" s="34"/>
    </row>
    <row r="912" spans="7:7" ht="15.75" customHeight="1" x14ac:dyDescent="0.2">
      <c r="G912" s="34"/>
    </row>
    <row r="913" spans="7:7" ht="15.75" customHeight="1" x14ac:dyDescent="0.2">
      <c r="G913" s="34"/>
    </row>
    <row r="914" spans="7:7" ht="15.75" customHeight="1" x14ac:dyDescent="0.2">
      <c r="G914" s="34"/>
    </row>
    <row r="915" spans="7:7" ht="15.75" customHeight="1" x14ac:dyDescent="0.2">
      <c r="G915" s="34"/>
    </row>
    <row r="916" spans="7:7" ht="15.75" customHeight="1" x14ac:dyDescent="0.2">
      <c r="G916" s="34"/>
    </row>
    <row r="917" spans="7:7" ht="15.75" customHeight="1" x14ac:dyDescent="0.2">
      <c r="G917" s="34"/>
    </row>
    <row r="918" spans="7:7" ht="15.75" customHeight="1" x14ac:dyDescent="0.2">
      <c r="G918" s="34"/>
    </row>
    <row r="919" spans="7:7" ht="15.75" customHeight="1" x14ac:dyDescent="0.2">
      <c r="G919" s="34"/>
    </row>
    <row r="920" spans="7:7" ht="15.75" customHeight="1" x14ac:dyDescent="0.2">
      <c r="G920" s="34"/>
    </row>
    <row r="921" spans="7:7" ht="15.75" customHeight="1" x14ac:dyDescent="0.2">
      <c r="G921" s="34"/>
    </row>
    <row r="922" spans="7:7" ht="15.75" customHeight="1" x14ac:dyDescent="0.2">
      <c r="G922" s="34"/>
    </row>
    <row r="923" spans="7:7" ht="15.75" customHeight="1" x14ac:dyDescent="0.2">
      <c r="G923" s="34"/>
    </row>
    <row r="924" spans="7:7" ht="15.75" customHeight="1" x14ac:dyDescent="0.2">
      <c r="G924" s="34"/>
    </row>
    <row r="925" spans="7:7" ht="15.75" customHeight="1" x14ac:dyDescent="0.2">
      <c r="G925" s="34"/>
    </row>
    <row r="926" spans="7:7" ht="15.75" customHeight="1" x14ac:dyDescent="0.2">
      <c r="G926" s="34"/>
    </row>
    <row r="927" spans="7:7" ht="15.75" customHeight="1" x14ac:dyDescent="0.2">
      <c r="G927" s="34"/>
    </row>
    <row r="928" spans="7:7" ht="15.75" customHeight="1" x14ac:dyDescent="0.2">
      <c r="G928" s="34"/>
    </row>
    <row r="929" spans="7:7" ht="15.75" customHeight="1" x14ac:dyDescent="0.2">
      <c r="G929" s="34"/>
    </row>
    <row r="930" spans="7:7" ht="15.75" customHeight="1" x14ac:dyDescent="0.2">
      <c r="G930" s="34"/>
    </row>
    <row r="931" spans="7:7" ht="15.75" customHeight="1" x14ac:dyDescent="0.2">
      <c r="G931" s="34"/>
    </row>
    <row r="932" spans="7:7" ht="15.75" customHeight="1" x14ac:dyDescent="0.2">
      <c r="G932" s="34"/>
    </row>
    <row r="933" spans="7:7" ht="15.75" customHeight="1" x14ac:dyDescent="0.2">
      <c r="G933" s="34"/>
    </row>
    <row r="934" spans="7:7" ht="15.75" customHeight="1" x14ac:dyDescent="0.2">
      <c r="G934" s="34"/>
    </row>
    <row r="935" spans="7:7" ht="15.75" customHeight="1" x14ac:dyDescent="0.2">
      <c r="G935" s="34"/>
    </row>
    <row r="936" spans="7:7" ht="15.75" customHeight="1" x14ac:dyDescent="0.2">
      <c r="G936" s="34"/>
    </row>
    <row r="937" spans="7:7" ht="15.75" customHeight="1" x14ac:dyDescent="0.2">
      <c r="G937" s="34"/>
    </row>
    <row r="938" spans="7:7" ht="15.75" customHeight="1" x14ac:dyDescent="0.2">
      <c r="G938" s="34"/>
    </row>
    <row r="939" spans="7:7" ht="15.75" customHeight="1" x14ac:dyDescent="0.2">
      <c r="G939" s="34"/>
    </row>
    <row r="940" spans="7:7" ht="15.75" customHeight="1" x14ac:dyDescent="0.2">
      <c r="G940" s="34"/>
    </row>
    <row r="941" spans="7:7" ht="15.75" customHeight="1" x14ac:dyDescent="0.2">
      <c r="G941" s="34"/>
    </row>
    <row r="942" spans="7:7" ht="15.75" customHeight="1" x14ac:dyDescent="0.2">
      <c r="G942" s="34"/>
    </row>
    <row r="943" spans="7:7" ht="15.75" customHeight="1" x14ac:dyDescent="0.2">
      <c r="G943" s="34"/>
    </row>
    <row r="944" spans="7:7" ht="15.75" customHeight="1" x14ac:dyDescent="0.2">
      <c r="G944" s="34"/>
    </row>
    <row r="945" spans="7:7" ht="15.75" customHeight="1" x14ac:dyDescent="0.2">
      <c r="G945" s="34"/>
    </row>
    <row r="946" spans="7:7" ht="15.75" customHeight="1" x14ac:dyDescent="0.2">
      <c r="G946" s="34"/>
    </row>
    <row r="947" spans="7:7" ht="15.75" customHeight="1" x14ac:dyDescent="0.2">
      <c r="G947" s="34"/>
    </row>
    <row r="948" spans="7:7" ht="15.75" customHeight="1" x14ac:dyDescent="0.2">
      <c r="G948" s="34"/>
    </row>
    <row r="949" spans="7:7" ht="15.75" customHeight="1" x14ac:dyDescent="0.2">
      <c r="G949" s="34"/>
    </row>
    <row r="950" spans="7:7" ht="15.75" customHeight="1" x14ac:dyDescent="0.2">
      <c r="G950" s="34"/>
    </row>
    <row r="951" spans="7:7" ht="15.75" customHeight="1" x14ac:dyDescent="0.2">
      <c r="G951" s="34"/>
    </row>
    <row r="952" spans="7:7" ht="15.75" customHeight="1" x14ac:dyDescent="0.2">
      <c r="G952" s="34"/>
    </row>
    <row r="953" spans="7:7" ht="15.75" customHeight="1" x14ac:dyDescent="0.2">
      <c r="G953" s="34"/>
    </row>
    <row r="954" spans="7:7" ht="15.75" customHeight="1" x14ac:dyDescent="0.2">
      <c r="G954" s="34"/>
    </row>
    <row r="955" spans="7:7" ht="15.75" customHeight="1" x14ac:dyDescent="0.2">
      <c r="G955" s="34"/>
    </row>
    <row r="956" spans="7:7" ht="15.75" customHeight="1" x14ac:dyDescent="0.2">
      <c r="G956" s="34"/>
    </row>
    <row r="957" spans="7:7" ht="15.75" customHeight="1" x14ac:dyDescent="0.2">
      <c r="G957" s="34"/>
    </row>
    <row r="958" spans="7:7" ht="15.75" customHeight="1" x14ac:dyDescent="0.2">
      <c r="G958" s="34"/>
    </row>
    <row r="959" spans="7:7" ht="15.75" customHeight="1" x14ac:dyDescent="0.2">
      <c r="G959" s="34"/>
    </row>
    <row r="960" spans="7:7" ht="15.75" customHeight="1" x14ac:dyDescent="0.2">
      <c r="G960" s="34"/>
    </row>
    <row r="961" spans="7:7" ht="15.75" customHeight="1" x14ac:dyDescent="0.2">
      <c r="G961" s="34"/>
    </row>
    <row r="962" spans="7:7" ht="15.75" customHeight="1" x14ac:dyDescent="0.2">
      <c r="G962" s="34"/>
    </row>
    <row r="963" spans="7:7" ht="15.75" customHeight="1" x14ac:dyDescent="0.2">
      <c r="G963" s="34"/>
    </row>
    <row r="964" spans="7:7" ht="15.75" customHeight="1" x14ac:dyDescent="0.2">
      <c r="G964" s="34"/>
    </row>
    <row r="965" spans="7:7" ht="15.75" customHeight="1" x14ac:dyDescent="0.2">
      <c r="G965" s="34"/>
    </row>
    <row r="966" spans="7:7" ht="15.75" customHeight="1" x14ac:dyDescent="0.2">
      <c r="G966" s="34"/>
    </row>
    <row r="967" spans="7:7" ht="15.75" customHeight="1" x14ac:dyDescent="0.2">
      <c r="G967" s="34"/>
    </row>
    <row r="968" spans="7:7" ht="15.75" customHeight="1" x14ac:dyDescent="0.2">
      <c r="G968" s="34"/>
    </row>
    <row r="969" spans="7:7" ht="15.75" customHeight="1" x14ac:dyDescent="0.2">
      <c r="G969" s="34"/>
    </row>
    <row r="970" spans="7:7" ht="15.75" customHeight="1" x14ac:dyDescent="0.2">
      <c r="G970" s="34"/>
    </row>
    <row r="971" spans="7:7" ht="15.75" customHeight="1" x14ac:dyDescent="0.2">
      <c r="G971" s="34"/>
    </row>
    <row r="972" spans="7:7" ht="15.75" customHeight="1" x14ac:dyDescent="0.2">
      <c r="G972" s="34"/>
    </row>
    <row r="973" spans="7:7" ht="15.75" customHeight="1" x14ac:dyDescent="0.2">
      <c r="G973" s="34"/>
    </row>
    <row r="974" spans="7:7" ht="15.75" customHeight="1" x14ac:dyDescent="0.2">
      <c r="G974" s="34"/>
    </row>
    <row r="975" spans="7:7" ht="15.75" customHeight="1" x14ac:dyDescent="0.2">
      <c r="G975" s="34"/>
    </row>
    <row r="976" spans="7:7" ht="15.75" customHeight="1" x14ac:dyDescent="0.2">
      <c r="G976" s="34"/>
    </row>
    <row r="977" spans="7:7" ht="15.75" customHeight="1" x14ac:dyDescent="0.2">
      <c r="G977" s="34"/>
    </row>
    <row r="978" spans="7:7" ht="15.75" customHeight="1" x14ac:dyDescent="0.2">
      <c r="G978" s="34"/>
    </row>
    <row r="979" spans="7:7" ht="15.75" customHeight="1" x14ac:dyDescent="0.2">
      <c r="G979" s="34"/>
    </row>
    <row r="980" spans="7:7" ht="15.75" customHeight="1" x14ac:dyDescent="0.2">
      <c r="G980" s="34"/>
    </row>
    <row r="981" spans="7:7" ht="15.75" customHeight="1" x14ac:dyDescent="0.2">
      <c r="G981" s="34"/>
    </row>
    <row r="982" spans="7:7" ht="15.75" customHeight="1" x14ac:dyDescent="0.2">
      <c r="G982" s="34"/>
    </row>
    <row r="983" spans="7:7" ht="15.75" customHeight="1" x14ac:dyDescent="0.2">
      <c r="G983" s="34"/>
    </row>
    <row r="984" spans="7:7" ht="15.75" customHeight="1" x14ac:dyDescent="0.2">
      <c r="G984" s="34"/>
    </row>
    <row r="985" spans="7:7" ht="15.75" customHeight="1" x14ac:dyDescent="0.2">
      <c r="G985" s="34"/>
    </row>
    <row r="986" spans="7:7" ht="15.75" customHeight="1" x14ac:dyDescent="0.2">
      <c r="G986" s="34"/>
    </row>
    <row r="987" spans="7:7" ht="15.75" customHeight="1" x14ac:dyDescent="0.2">
      <c r="G987" s="34"/>
    </row>
    <row r="988" spans="7:7" ht="15.75" customHeight="1" x14ac:dyDescent="0.2">
      <c r="G988" s="34"/>
    </row>
    <row r="989" spans="7:7" ht="15.75" customHeight="1" x14ac:dyDescent="0.2">
      <c r="G989" s="34"/>
    </row>
    <row r="990" spans="7:7" ht="15.75" customHeight="1" x14ac:dyDescent="0.2">
      <c r="G990" s="34"/>
    </row>
    <row r="991" spans="7:7" ht="15.75" customHeight="1" x14ac:dyDescent="0.2">
      <c r="G991" s="34"/>
    </row>
    <row r="992" spans="7:7" ht="15.75" customHeight="1" x14ac:dyDescent="0.2">
      <c r="G992" s="34"/>
    </row>
    <row r="993" spans="7:7" ht="15.75" customHeight="1" x14ac:dyDescent="0.2">
      <c r="G993" s="34"/>
    </row>
    <row r="994" spans="7:7" ht="15.75" customHeight="1" x14ac:dyDescent="0.2">
      <c r="G994" s="34"/>
    </row>
    <row r="995" spans="7:7" ht="15.75" customHeight="1" x14ac:dyDescent="0.2">
      <c r="G995" s="34"/>
    </row>
    <row r="996" spans="7:7" ht="15.75" customHeight="1" x14ac:dyDescent="0.2">
      <c r="G996" s="34"/>
    </row>
    <row r="997" spans="7:7" ht="15.75" customHeight="1" x14ac:dyDescent="0.2">
      <c r="G997" s="34"/>
    </row>
    <row r="998" spans="7:7" ht="15.75" customHeight="1" x14ac:dyDescent="0.2">
      <c r="G998" s="34"/>
    </row>
    <row r="999" spans="7:7" ht="15.75" customHeight="1" x14ac:dyDescent="0.2">
      <c r="G999" s="34"/>
    </row>
  </sheetData>
  <autoFilter ref="A3:P16" xr:uid="{00000000-0009-0000-0000-000003000000}"/>
  <mergeCells count="3">
    <mergeCell ref="A1:C1"/>
    <mergeCell ref="A2:C2"/>
    <mergeCell ref="J3:K3"/>
  </mergeCells>
  <conditionalFormatting sqref="L4:L16">
    <cfRule type="containsText" dxfId="3" priority="1" operator="containsText" text="Đã hủy">
      <formula>NOT(ISERROR(SEARCH(("Đã hủy"),(L4))))</formula>
    </cfRule>
    <cfRule type="containsText" dxfId="2" priority="2" operator="containsText" text="Đã hoàn thành">
      <formula>NOT(ISERROR(SEARCH(("Đã hoàn thành"),(L4))))</formula>
    </cfRule>
    <cfRule type="containsText" dxfId="1" priority="3" operator="containsText" text="Đang chờ duyệt">
      <formula>NOT(ISERROR(SEARCH(("Đang chờ duyệt"),(L4))))</formula>
    </cfRule>
    <cfRule type="containsText" dxfId="0" priority="4" operator="containsText" text="Hoàn thành muộn">
      <formula>NOT(ISERROR(SEARCH(("Hoàn thành muộn"),(L4))))</formula>
    </cfRule>
  </conditionalFormatting>
  <dataValidations count="2">
    <dataValidation type="list" allowBlank="1" showErrorMessage="1" sqref="N4:O5 N12:O14" xr:uid="{00000000-0002-0000-0300-000000000000}">
      <formula1>"แย่,ต่ำกว่าความคาดหวัง,เกินความคาดหวัง,ได้ตามที่คาดหวัง,ยอดเยี่ยม"</formula1>
    </dataValidation>
    <dataValidation type="list" allowBlank="1" showErrorMessage="1" sqref="L4:L16" xr:uid="{00000000-0002-0000-0300-000001000000}">
      <formula1>"ยังไม่ได้ทำ,กำลังดำเนินการ,เสร็จสิ้นแล้ว,รอการอนุมัติ,ถูกยกเลิก,เสร็จสิ้นช้า"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ปี 2025</vt:lpstr>
      <vt:lpstr>เดือน 12025</vt:lpstr>
      <vt:lpstr>เดือน 22025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2026-02-27T10:21:08Z</dcterms:modified>
</cp:coreProperties>
</file>